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3750" windowWidth="15480" windowHeight="5580" tabRatio="770" activeTab="1"/>
  </bookViews>
  <sheets>
    <sheet name="меню сады" sheetId="48" r:id="rId1"/>
    <sheet name="меню школы" sheetId="49" r:id="rId2"/>
  </sheets>
  <definedNames>
    <definedName name="_xlnm.Print_Titles" localSheetId="0">'меню сады'!$34:$39</definedName>
    <definedName name="_xlnm.Print_Titles" localSheetId="1">'меню школы'!$34:$39</definedName>
    <definedName name="_xlnm.Print_Area" localSheetId="0">'меню сады'!$A$1:$AK$155</definedName>
    <definedName name="_xlnm.Print_Area" localSheetId="1">'меню школы'!$A$1:$AK$155</definedName>
  </definedNames>
  <calcPr calcId="145621"/>
</workbook>
</file>

<file path=xl/calcChain.xml><?xml version="1.0" encoding="utf-8"?>
<calcChain xmlns="http://schemas.openxmlformats.org/spreadsheetml/2006/main">
  <c r="D111" i="49" l="1"/>
  <c r="AC147" i="49" l="1"/>
  <c r="AB147" i="49"/>
  <c r="AA147" i="49"/>
  <c r="Z147" i="49"/>
  <c r="Y147" i="49"/>
  <c r="X147" i="49"/>
  <c r="W147" i="49"/>
  <c r="V147" i="49"/>
  <c r="U147" i="49"/>
  <c r="T147" i="49"/>
  <c r="S147" i="49"/>
  <c r="R147" i="49"/>
  <c r="Q147" i="49"/>
  <c r="P147" i="49"/>
  <c r="O147" i="49"/>
  <c r="N147" i="49"/>
  <c r="M147" i="49"/>
  <c r="L147" i="49"/>
  <c r="K147" i="49"/>
  <c r="J147" i="49"/>
  <c r="I147" i="49"/>
  <c r="H147" i="49"/>
  <c r="G147" i="49"/>
  <c r="F147" i="49"/>
  <c r="E147" i="49"/>
  <c r="D147" i="49"/>
  <c r="AC145" i="49"/>
  <c r="AB145" i="49"/>
  <c r="AA145" i="49"/>
  <c r="Z145" i="49"/>
  <c r="Y145" i="49"/>
  <c r="X145" i="49"/>
  <c r="W145" i="49"/>
  <c r="V145" i="49"/>
  <c r="U145" i="49"/>
  <c r="T145" i="49"/>
  <c r="S145" i="49"/>
  <c r="R145" i="49"/>
  <c r="Q145" i="49"/>
  <c r="P145" i="49"/>
  <c r="O145" i="49"/>
  <c r="N145" i="49"/>
  <c r="M145" i="49"/>
  <c r="L145" i="49"/>
  <c r="K145" i="49"/>
  <c r="J145" i="49"/>
  <c r="I145" i="49"/>
  <c r="H145" i="49"/>
  <c r="G145" i="49"/>
  <c r="F145" i="49"/>
  <c r="E145" i="49"/>
  <c r="D145" i="49"/>
  <c r="AC143" i="49"/>
  <c r="AB143" i="49"/>
  <c r="AA143" i="49"/>
  <c r="Z143" i="49"/>
  <c r="Y143" i="49"/>
  <c r="X143" i="49"/>
  <c r="W143" i="49"/>
  <c r="V143" i="49"/>
  <c r="U143" i="49"/>
  <c r="T143" i="49"/>
  <c r="S143" i="49"/>
  <c r="R143" i="49"/>
  <c r="Q143" i="49"/>
  <c r="P143" i="49"/>
  <c r="O143" i="49"/>
  <c r="N143" i="49"/>
  <c r="M143" i="49"/>
  <c r="L143" i="49"/>
  <c r="K143" i="49"/>
  <c r="J143" i="49"/>
  <c r="I143" i="49"/>
  <c r="H143" i="49"/>
  <c r="G143" i="49"/>
  <c r="F143" i="49"/>
  <c r="E143" i="49"/>
  <c r="AC141" i="49"/>
  <c r="AB141" i="49"/>
  <c r="AA141" i="49"/>
  <c r="Z141" i="49"/>
  <c r="Y141" i="49"/>
  <c r="X141" i="49"/>
  <c r="W141" i="49"/>
  <c r="V141" i="49"/>
  <c r="U141" i="49"/>
  <c r="T141" i="49"/>
  <c r="S141" i="49"/>
  <c r="R141" i="49"/>
  <c r="Q141" i="49"/>
  <c r="P141" i="49"/>
  <c r="O141" i="49"/>
  <c r="N141" i="49"/>
  <c r="M141" i="49"/>
  <c r="L141" i="49"/>
  <c r="K141" i="49"/>
  <c r="J141" i="49"/>
  <c r="I141" i="49"/>
  <c r="H141" i="49"/>
  <c r="G141" i="49"/>
  <c r="F141" i="49"/>
  <c r="E141" i="49"/>
  <c r="D141" i="49"/>
  <c r="AC139" i="49"/>
  <c r="AB139" i="49"/>
  <c r="AA139" i="49"/>
  <c r="Z139" i="49"/>
  <c r="Y139" i="49"/>
  <c r="X139" i="49"/>
  <c r="W139" i="49"/>
  <c r="V139" i="49"/>
  <c r="U139" i="49"/>
  <c r="T139" i="49"/>
  <c r="S139" i="49"/>
  <c r="R139" i="49"/>
  <c r="Q139" i="49"/>
  <c r="P139" i="49"/>
  <c r="O139" i="49"/>
  <c r="N139" i="49"/>
  <c r="M139" i="49"/>
  <c r="L139" i="49"/>
  <c r="K139" i="49"/>
  <c r="J139" i="49"/>
  <c r="I139" i="49"/>
  <c r="H139" i="49"/>
  <c r="G139" i="49"/>
  <c r="F139" i="49"/>
  <c r="E139" i="49"/>
  <c r="D139" i="49"/>
  <c r="AC137" i="49"/>
  <c r="AB137" i="49"/>
  <c r="AA137" i="49"/>
  <c r="Z137" i="49"/>
  <c r="Y137" i="49"/>
  <c r="X137" i="49"/>
  <c r="W137" i="49"/>
  <c r="V137" i="49"/>
  <c r="U137" i="49"/>
  <c r="T137" i="49"/>
  <c r="S137" i="49"/>
  <c r="R137" i="49"/>
  <c r="Q137" i="49"/>
  <c r="P137" i="49"/>
  <c r="O137" i="49"/>
  <c r="N137" i="49"/>
  <c r="M137" i="49"/>
  <c r="L137" i="49"/>
  <c r="K137" i="49"/>
  <c r="J137" i="49"/>
  <c r="I137" i="49"/>
  <c r="H137" i="49"/>
  <c r="G137" i="49"/>
  <c r="F137" i="49"/>
  <c r="E137" i="49"/>
  <c r="D137" i="49"/>
  <c r="AC135" i="49"/>
  <c r="AB135" i="49"/>
  <c r="AA135" i="49"/>
  <c r="Z135" i="49"/>
  <c r="Y135" i="49"/>
  <c r="X135" i="49"/>
  <c r="W135" i="49"/>
  <c r="V135" i="49"/>
  <c r="U135" i="49"/>
  <c r="T135" i="49"/>
  <c r="S135" i="49"/>
  <c r="R135" i="49"/>
  <c r="Q135" i="49"/>
  <c r="P135" i="49"/>
  <c r="O135" i="49"/>
  <c r="N135" i="49"/>
  <c r="M135" i="49"/>
  <c r="L135" i="49"/>
  <c r="K135" i="49"/>
  <c r="J135" i="49"/>
  <c r="I135" i="49"/>
  <c r="H135" i="49"/>
  <c r="G135" i="49"/>
  <c r="F135" i="49"/>
  <c r="E135" i="49"/>
  <c r="D135" i="49"/>
  <c r="AC133" i="49"/>
  <c r="AB133" i="49"/>
  <c r="AA133" i="49"/>
  <c r="Z133" i="49"/>
  <c r="Y133" i="49"/>
  <c r="X133" i="49"/>
  <c r="W133" i="49"/>
  <c r="V133" i="49"/>
  <c r="U133" i="49"/>
  <c r="T133" i="49"/>
  <c r="S133" i="49"/>
  <c r="R133" i="49"/>
  <c r="Q133" i="49"/>
  <c r="P133" i="49"/>
  <c r="O133" i="49"/>
  <c r="N133" i="49"/>
  <c r="M133" i="49"/>
  <c r="L133" i="49"/>
  <c r="K133" i="49"/>
  <c r="J133" i="49"/>
  <c r="I133" i="49"/>
  <c r="H133" i="49"/>
  <c r="G133" i="49"/>
  <c r="F133" i="49"/>
  <c r="E133" i="49"/>
  <c r="AC131" i="49"/>
  <c r="AB131" i="49"/>
  <c r="AA131" i="49"/>
  <c r="Z131" i="49"/>
  <c r="Y131" i="49"/>
  <c r="X131" i="49"/>
  <c r="W131" i="49"/>
  <c r="V131" i="49"/>
  <c r="U131" i="49"/>
  <c r="T131" i="49"/>
  <c r="S131" i="49"/>
  <c r="R131" i="49"/>
  <c r="Q131" i="49"/>
  <c r="P131" i="49"/>
  <c r="O131" i="49"/>
  <c r="N131" i="49"/>
  <c r="M131" i="49"/>
  <c r="L131" i="49"/>
  <c r="K131" i="49"/>
  <c r="J131" i="49"/>
  <c r="I131" i="49"/>
  <c r="H131" i="49"/>
  <c r="G131" i="49"/>
  <c r="F131" i="49"/>
  <c r="E131" i="49"/>
  <c r="D131" i="49"/>
  <c r="AC129" i="49"/>
  <c r="AB129" i="49"/>
  <c r="AA129" i="49"/>
  <c r="Z129" i="49"/>
  <c r="Y129" i="49"/>
  <c r="X129" i="49"/>
  <c r="W129" i="49"/>
  <c r="V129" i="49"/>
  <c r="U129" i="49"/>
  <c r="T129" i="49"/>
  <c r="S129" i="49"/>
  <c r="R129" i="49"/>
  <c r="Q129" i="49"/>
  <c r="P129" i="49"/>
  <c r="O129" i="49"/>
  <c r="N129" i="49"/>
  <c r="M129" i="49"/>
  <c r="L129" i="49"/>
  <c r="K129" i="49"/>
  <c r="J129" i="49"/>
  <c r="I129" i="49"/>
  <c r="H129" i="49"/>
  <c r="G129" i="49"/>
  <c r="F129" i="49"/>
  <c r="E129" i="49"/>
  <c r="D129" i="49"/>
  <c r="AC127" i="49"/>
  <c r="AB127" i="49"/>
  <c r="AA127" i="49"/>
  <c r="Z127" i="49"/>
  <c r="Y127" i="49"/>
  <c r="X127" i="49"/>
  <c r="W127" i="49"/>
  <c r="V127" i="49"/>
  <c r="U127" i="49"/>
  <c r="T127" i="49"/>
  <c r="S127" i="49"/>
  <c r="R127" i="49"/>
  <c r="Q127" i="49"/>
  <c r="P127" i="49"/>
  <c r="O127" i="49"/>
  <c r="N127" i="49"/>
  <c r="M127" i="49"/>
  <c r="L127" i="49"/>
  <c r="K127" i="49"/>
  <c r="J127" i="49"/>
  <c r="I127" i="49"/>
  <c r="H127" i="49"/>
  <c r="G127" i="49"/>
  <c r="F127" i="49"/>
  <c r="E127" i="49"/>
  <c r="D127" i="49"/>
  <c r="AC125" i="49"/>
  <c r="AB125" i="49"/>
  <c r="AA125" i="49"/>
  <c r="Z125" i="49"/>
  <c r="Y125" i="49"/>
  <c r="X125" i="49"/>
  <c r="W125" i="49"/>
  <c r="V125" i="49"/>
  <c r="U125" i="49"/>
  <c r="T125" i="49"/>
  <c r="S125" i="49"/>
  <c r="R125" i="49"/>
  <c r="Q125" i="49"/>
  <c r="P125" i="49"/>
  <c r="O125" i="49"/>
  <c r="N125" i="49"/>
  <c r="M125" i="49"/>
  <c r="L125" i="49"/>
  <c r="K125" i="49"/>
  <c r="J125" i="49"/>
  <c r="I125" i="49"/>
  <c r="H125" i="49"/>
  <c r="G125" i="49"/>
  <c r="F125" i="49"/>
  <c r="E125" i="49"/>
  <c r="D125" i="49"/>
  <c r="AC123" i="49"/>
  <c r="AB123" i="49"/>
  <c r="AA123" i="49"/>
  <c r="Z123" i="49"/>
  <c r="Y123" i="49"/>
  <c r="X123" i="49"/>
  <c r="W123" i="49"/>
  <c r="V123" i="49"/>
  <c r="U123" i="49"/>
  <c r="T123" i="49"/>
  <c r="S123" i="49"/>
  <c r="R123" i="49"/>
  <c r="Q123" i="49"/>
  <c r="P123" i="49"/>
  <c r="O123" i="49"/>
  <c r="N123" i="49"/>
  <c r="M123" i="49"/>
  <c r="L123" i="49"/>
  <c r="K123" i="49"/>
  <c r="J123" i="49"/>
  <c r="I123" i="49"/>
  <c r="H123" i="49"/>
  <c r="G123" i="49"/>
  <c r="F123" i="49"/>
  <c r="E123" i="49"/>
  <c r="D123" i="49"/>
  <c r="AC121" i="49"/>
  <c r="AB121" i="49"/>
  <c r="AA121" i="49"/>
  <c r="Z121" i="49"/>
  <c r="Y121" i="49"/>
  <c r="X121" i="49"/>
  <c r="W121" i="49"/>
  <c r="V121" i="49"/>
  <c r="U121" i="49"/>
  <c r="T121" i="49"/>
  <c r="S121" i="49"/>
  <c r="R121" i="49"/>
  <c r="Q121" i="49"/>
  <c r="P121" i="49"/>
  <c r="O121" i="49"/>
  <c r="N121" i="49"/>
  <c r="M121" i="49"/>
  <c r="L121" i="49"/>
  <c r="K121" i="49"/>
  <c r="J121" i="49"/>
  <c r="I121" i="49"/>
  <c r="H121" i="49"/>
  <c r="G121" i="49"/>
  <c r="F121" i="49"/>
  <c r="E121" i="49"/>
  <c r="D121" i="49"/>
  <c r="AC119" i="49"/>
  <c r="AB119" i="49"/>
  <c r="AA119" i="49"/>
  <c r="Z119" i="49"/>
  <c r="Y119" i="49"/>
  <c r="X119" i="49"/>
  <c r="W119" i="49"/>
  <c r="V119" i="49"/>
  <c r="U119" i="49"/>
  <c r="T119" i="49"/>
  <c r="S119" i="49"/>
  <c r="R119" i="49"/>
  <c r="Q119" i="49"/>
  <c r="P119" i="49"/>
  <c r="O119" i="49"/>
  <c r="N119" i="49"/>
  <c r="M119" i="49"/>
  <c r="L119" i="49"/>
  <c r="K119" i="49"/>
  <c r="J119" i="49"/>
  <c r="I119" i="49"/>
  <c r="H119" i="49"/>
  <c r="G119" i="49"/>
  <c r="F119" i="49"/>
  <c r="E119" i="49"/>
  <c r="D119" i="49"/>
  <c r="AC117" i="49"/>
  <c r="AB117" i="49"/>
  <c r="AA117" i="49"/>
  <c r="Z117" i="49"/>
  <c r="Y117" i="49"/>
  <c r="X117" i="49"/>
  <c r="W117" i="49"/>
  <c r="V117" i="49"/>
  <c r="U117" i="49"/>
  <c r="T117" i="49"/>
  <c r="S117" i="49"/>
  <c r="R117" i="49"/>
  <c r="Q117" i="49"/>
  <c r="P117" i="49"/>
  <c r="O117" i="49"/>
  <c r="N117" i="49"/>
  <c r="M117" i="49"/>
  <c r="L117" i="49"/>
  <c r="K117" i="49"/>
  <c r="J117" i="49"/>
  <c r="I117" i="49"/>
  <c r="H117" i="49"/>
  <c r="G117" i="49"/>
  <c r="F117" i="49"/>
  <c r="E117" i="49"/>
  <c r="D117" i="49"/>
  <c r="AC115" i="49"/>
  <c r="AB115" i="49"/>
  <c r="AA115" i="49"/>
  <c r="Z115" i="49"/>
  <c r="Y115" i="49"/>
  <c r="X115" i="49"/>
  <c r="W115" i="49"/>
  <c r="V115" i="49"/>
  <c r="U115" i="49"/>
  <c r="T115" i="49"/>
  <c r="S115" i="49"/>
  <c r="R115" i="49"/>
  <c r="Q115" i="49"/>
  <c r="P115" i="49"/>
  <c r="O115" i="49"/>
  <c r="N115" i="49"/>
  <c r="M115" i="49"/>
  <c r="L115" i="49"/>
  <c r="K115" i="49"/>
  <c r="J115" i="49"/>
  <c r="I115" i="49"/>
  <c r="H115" i="49"/>
  <c r="G115" i="49"/>
  <c r="F115" i="49"/>
  <c r="E115" i="49"/>
  <c r="D115" i="49"/>
  <c r="AC113" i="49"/>
  <c r="AB113" i="49"/>
  <c r="AA113" i="49"/>
  <c r="Z113" i="49"/>
  <c r="Y113" i="49"/>
  <c r="X113" i="49"/>
  <c r="W113" i="49"/>
  <c r="V113" i="49"/>
  <c r="U113" i="49"/>
  <c r="T113" i="49"/>
  <c r="S113" i="49"/>
  <c r="R113" i="49"/>
  <c r="Q113" i="49"/>
  <c r="P113" i="49"/>
  <c r="O113" i="49"/>
  <c r="N113" i="49"/>
  <c r="M113" i="49"/>
  <c r="L113" i="49"/>
  <c r="K113" i="49"/>
  <c r="J113" i="49"/>
  <c r="I113" i="49"/>
  <c r="H113" i="49"/>
  <c r="G113" i="49"/>
  <c r="F113" i="49"/>
  <c r="E113" i="49"/>
  <c r="D113" i="49"/>
  <c r="AC111" i="49"/>
  <c r="AB111" i="49"/>
  <c r="AA111" i="49"/>
  <c r="Z111" i="49"/>
  <c r="Y111" i="49"/>
  <c r="X111" i="49"/>
  <c r="W111" i="49"/>
  <c r="V111" i="49"/>
  <c r="U111" i="49"/>
  <c r="T111" i="49"/>
  <c r="S111" i="49"/>
  <c r="R111" i="49"/>
  <c r="Q111" i="49"/>
  <c r="P111" i="49"/>
  <c r="O111" i="49"/>
  <c r="N111" i="49"/>
  <c r="M111" i="49"/>
  <c r="L111" i="49"/>
  <c r="K111" i="49"/>
  <c r="J111" i="49"/>
  <c r="I111" i="49"/>
  <c r="H111" i="49"/>
  <c r="G111" i="49"/>
  <c r="F111" i="49"/>
  <c r="E111" i="49"/>
  <c r="AC109" i="49"/>
  <c r="AB109" i="49"/>
  <c r="AA109" i="49"/>
  <c r="Z109" i="49"/>
  <c r="Y109" i="49"/>
  <c r="X109" i="49"/>
  <c r="W109" i="49"/>
  <c r="V109" i="49"/>
  <c r="U109" i="49"/>
  <c r="T109" i="49"/>
  <c r="S109" i="49"/>
  <c r="R109" i="49"/>
  <c r="Q109" i="49"/>
  <c r="P109" i="49"/>
  <c r="O109" i="49"/>
  <c r="N109" i="49"/>
  <c r="M109" i="49"/>
  <c r="L109" i="49"/>
  <c r="K109" i="49"/>
  <c r="J109" i="49"/>
  <c r="I109" i="49"/>
  <c r="H109" i="49"/>
  <c r="G109" i="49"/>
  <c r="F109" i="49"/>
  <c r="E109" i="49"/>
  <c r="D109" i="49"/>
  <c r="AC107" i="49"/>
  <c r="AB107" i="49"/>
  <c r="AA107" i="49"/>
  <c r="Z107" i="49"/>
  <c r="Y107" i="49"/>
  <c r="X107" i="49"/>
  <c r="W107" i="49"/>
  <c r="V107" i="49"/>
  <c r="U107" i="49"/>
  <c r="T107" i="49"/>
  <c r="S107" i="49"/>
  <c r="R107" i="49"/>
  <c r="Q107" i="49"/>
  <c r="P107" i="49"/>
  <c r="O107" i="49"/>
  <c r="N107" i="49"/>
  <c r="M107" i="49"/>
  <c r="L107" i="49"/>
  <c r="K107" i="49"/>
  <c r="J107" i="49"/>
  <c r="I107" i="49"/>
  <c r="H107" i="49"/>
  <c r="G107" i="49"/>
  <c r="F107" i="49"/>
  <c r="E107" i="49"/>
  <c r="D107" i="49"/>
  <c r="AC105" i="49"/>
  <c r="AB105" i="49"/>
  <c r="AA105" i="49"/>
  <c r="Z105" i="49"/>
  <c r="Y105" i="49"/>
  <c r="X105" i="49"/>
  <c r="W105" i="49"/>
  <c r="V105" i="49"/>
  <c r="U105" i="49"/>
  <c r="T105" i="49"/>
  <c r="S105" i="49"/>
  <c r="R105" i="49"/>
  <c r="Q105" i="49"/>
  <c r="P105" i="49"/>
  <c r="O105" i="49"/>
  <c r="N105" i="49"/>
  <c r="M105" i="49"/>
  <c r="L105" i="49"/>
  <c r="K105" i="49"/>
  <c r="J105" i="49"/>
  <c r="I105" i="49"/>
  <c r="H105" i="49"/>
  <c r="G105" i="49"/>
  <c r="F105" i="49"/>
  <c r="E105" i="49"/>
  <c r="D105" i="49"/>
  <c r="AC103" i="49"/>
  <c r="AB103" i="49"/>
  <c r="AA103" i="49"/>
  <c r="Z103" i="49"/>
  <c r="Y103" i="49"/>
  <c r="X103" i="49"/>
  <c r="W103" i="49"/>
  <c r="V103" i="49"/>
  <c r="U103" i="49"/>
  <c r="T103" i="49"/>
  <c r="S103" i="49"/>
  <c r="R103" i="49"/>
  <c r="Q103" i="49"/>
  <c r="P103" i="49"/>
  <c r="O103" i="49"/>
  <c r="N103" i="49"/>
  <c r="M103" i="49"/>
  <c r="L103" i="49"/>
  <c r="K103" i="49"/>
  <c r="J103" i="49"/>
  <c r="I103" i="49"/>
  <c r="H103" i="49"/>
  <c r="G103" i="49"/>
  <c r="F103" i="49"/>
  <c r="E103" i="49"/>
  <c r="D103" i="49"/>
  <c r="AC101" i="49"/>
  <c r="AB101" i="49"/>
  <c r="AA101" i="49"/>
  <c r="Z101" i="49"/>
  <c r="Y101" i="49"/>
  <c r="X101" i="49"/>
  <c r="W101" i="49"/>
  <c r="V101" i="49"/>
  <c r="U101" i="49"/>
  <c r="T101" i="49"/>
  <c r="S101" i="49"/>
  <c r="R101" i="49"/>
  <c r="Q101" i="49"/>
  <c r="P101" i="49"/>
  <c r="O101" i="49"/>
  <c r="N101" i="49"/>
  <c r="M101" i="49"/>
  <c r="L101" i="49"/>
  <c r="K101" i="49"/>
  <c r="J101" i="49"/>
  <c r="I101" i="49"/>
  <c r="H101" i="49"/>
  <c r="G101" i="49"/>
  <c r="F101" i="49"/>
  <c r="E101" i="49"/>
  <c r="D101" i="49"/>
  <c r="AC99" i="49"/>
  <c r="AB99" i="49"/>
  <c r="AA99" i="49"/>
  <c r="Z99" i="49"/>
  <c r="Y99" i="49"/>
  <c r="X99" i="49"/>
  <c r="W99" i="49"/>
  <c r="V99" i="49"/>
  <c r="U99" i="49"/>
  <c r="T99" i="49"/>
  <c r="S99" i="49"/>
  <c r="R99" i="49"/>
  <c r="Q99" i="49"/>
  <c r="P99" i="49"/>
  <c r="O99" i="49"/>
  <c r="N99" i="49"/>
  <c r="M99" i="49"/>
  <c r="L99" i="49"/>
  <c r="K99" i="49"/>
  <c r="J99" i="49"/>
  <c r="I99" i="49"/>
  <c r="H99" i="49"/>
  <c r="G99" i="49"/>
  <c r="F99" i="49"/>
  <c r="E99" i="49"/>
  <c r="D99" i="49"/>
  <c r="AC97" i="49"/>
  <c r="AB97" i="49"/>
  <c r="AA97" i="49"/>
  <c r="Z97" i="49"/>
  <c r="Y97" i="49"/>
  <c r="X97" i="49"/>
  <c r="W97" i="49"/>
  <c r="V97" i="49"/>
  <c r="U97" i="49"/>
  <c r="T97" i="49"/>
  <c r="S97" i="49"/>
  <c r="R97" i="49"/>
  <c r="Q97" i="49"/>
  <c r="P97" i="49"/>
  <c r="O97" i="49"/>
  <c r="N97" i="49"/>
  <c r="M97" i="49"/>
  <c r="L97" i="49"/>
  <c r="K97" i="49"/>
  <c r="J97" i="49"/>
  <c r="I97" i="49"/>
  <c r="H97" i="49"/>
  <c r="G97" i="49"/>
  <c r="F97" i="49"/>
  <c r="E97" i="49"/>
  <c r="D97" i="49"/>
  <c r="AC95" i="49"/>
  <c r="AB95" i="49"/>
  <c r="AA95" i="49"/>
  <c r="Z95" i="49"/>
  <c r="Y95" i="49"/>
  <c r="X95" i="49"/>
  <c r="W95" i="49"/>
  <c r="V95" i="49"/>
  <c r="U95" i="49"/>
  <c r="T95" i="49"/>
  <c r="S95" i="49"/>
  <c r="R95" i="49"/>
  <c r="Q95" i="49"/>
  <c r="P95" i="49"/>
  <c r="O95" i="49"/>
  <c r="N95" i="49"/>
  <c r="M95" i="49"/>
  <c r="L95" i="49"/>
  <c r="K95" i="49"/>
  <c r="J95" i="49"/>
  <c r="I95" i="49"/>
  <c r="H95" i="49"/>
  <c r="G95" i="49"/>
  <c r="F95" i="49"/>
  <c r="E95" i="49"/>
  <c r="D95" i="49"/>
  <c r="AC93" i="49"/>
  <c r="AB93" i="49"/>
  <c r="AA93" i="49"/>
  <c r="Z93" i="49"/>
  <c r="Y93" i="49"/>
  <c r="X93" i="49"/>
  <c r="W93" i="49"/>
  <c r="V93" i="49"/>
  <c r="U93" i="49"/>
  <c r="T93" i="49"/>
  <c r="S93" i="49"/>
  <c r="R93" i="49"/>
  <c r="Q93" i="49"/>
  <c r="P93" i="49"/>
  <c r="O93" i="49"/>
  <c r="N93" i="49"/>
  <c r="M93" i="49"/>
  <c r="L93" i="49"/>
  <c r="K93" i="49"/>
  <c r="J93" i="49"/>
  <c r="I93" i="49"/>
  <c r="H93" i="49"/>
  <c r="G93" i="49"/>
  <c r="F93" i="49"/>
  <c r="E93" i="49"/>
  <c r="D93" i="49"/>
  <c r="AC91" i="49"/>
  <c r="AB91" i="49"/>
  <c r="AA91" i="49"/>
  <c r="Z91" i="49"/>
  <c r="Y91" i="49"/>
  <c r="X91" i="49"/>
  <c r="W91" i="49"/>
  <c r="V91" i="49"/>
  <c r="U91" i="49"/>
  <c r="T91" i="49"/>
  <c r="S91" i="49"/>
  <c r="R91" i="49"/>
  <c r="Q91" i="49"/>
  <c r="P91" i="49"/>
  <c r="O91" i="49"/>
  <c r="N91" i="49"/>
  <c r="M91" i="49"/>
  <c r="L91" i="49"/>
  <c r="K91" i="49"/>
  <c r="J91" i="49"/>
  <c r="I91" i="49"/>
  <c r="H91" i="49"/>
  <c r="G91" i="49"/>
  <c r="F91" i="49"/>
  <c r="E91" i="49"/>
  <c r="AC89" i="49"/>
  <c r="AB89" i="49"/>
  <c r="AA89" i="49"/>
  <c r="Z89" i="49"/>
  <c r="Y89" i="49"/>
  <c r="X89" i="49"/>
  <c r="W89" i="49"/>
  <c r="V89" i="49"/>
  <c r="U89" i="49"/>
  <c r="T89" i="49"/>
  <c r="S89" i="49"/>
  <c r="R89" i="49"/>
  <c r="Q89" i="49"/>
  <c r="P89" i="49"/>
  <c r="O89" i="49"/>
  <c r="N89" i="49"/>
  <c r="M89" i="49"/>
  <c r="L89" i="49"/>
  <c r="K89" i="49"/>
  <c r="J89" i="49"/>
  <c r="I89" i="49"/>
  <c r="H89" i="49"/>
  <c r="G89" i="49"/>
  <c r="F89" i="49"/>
  <c r="E89" i="49"/>
  <c r="D89" i="49"/>
  <c r="AC87" i="49"/>
  <c r="AB87" i="49"/>
  <c r="AA87" i="49"/>
  <c r="Z87" i="49"/>
  <c r="Y87" i="49"/>
  <c r="X87" i="49"/>
  <c r="W87" i="49"/>
  <c r="V87" i="49"/>
  <c r="U87" i="49"/>
  <c r="T87" i="49"/>
  <c r="S87" i="49"/>
  <c r="R87" i="49"/>
  <c r="Q87" i="49"/>
  <c r="P87" i="49"/>
  <c r="O87" i="49"/>
  <c r="N87" i="49"/>
  <c r="M87" i="49"/>
  <c r="L87" i="49"/>
  <c r="K87" i="49"/>
  <c r="J87" i="49"/>
  <c r="I87" i="49"/>
  <c r="H87" i="49"/>
  <c r="G87" i="49"/>
  <c r="F87" i="49"/>
  <c r="E87" i="49"/>
  <c r="D87" i="49"/>
  <c r="AC85" i="49"/>
  <c r="AB85" i="49"/>
  <c r="AA85" i="49"/>
  <c r="Z85" i="49"/>
  <c r="Y85" i="49"/>
  <c r="X85" i="49"/>
  <c r="W85" i="49"/>
  <c r="V85" i="49"/>
  <c r="U85" i="49"/>
  <c r="T85" i="49"/>
  <c r="S85" i="49"/>
  <c r="R85" i="49"/>
  <c r="Q85" i="49"/>
  <c r="P85" i="49"/>
  <c r="O85" i="49"/>
  <c r="N85" i="49"/>
  <c r="M85" i="49"/>
  <c r="L85" i="49"/>
  <c r="K85" i="49"/>
  <c r="J85" i="49"/>
  <c r="I85" i="49"/>
  <c r="H85" i="49"/>
  <c r="G85" i="49"/>
  <c r="F85" i="49"/>
  <c r="E85" i="49"/>
  <c r="D85" i="49"/>
  <c r="AC83" i="49"/>
  <c r="AB83" i="49"/>
  <c r="AA83" i="49"/>
  <c r="Z83" i="49"/>
  <c r="Y83" i="49"/>
  <c r="X83" i="49"/>
  <c r="W83" i="49"/>
  <c r="V83" i="49"/>
  <c r="U83" i="49"/>
  <c r="T83" i="49"/>
  <c r="S83" i="49"/>
  <c r="R83" i="49"/>
  <c r="Q83" i="49"/>
  <c r="P83" i="49"/>
  <c r="O83" i="49"/>
  <c r="N83" i="49"/>
  <c r="M83" i="49"/>
  <c r="L83" i="49"/>
  <c r="K83" i="49"/>
  <c r="J83" i="49"/>
  <c r="I83" i="49"/>
  <c r="H83" i="49"/>
  <c r="G83" i="49"/>
  <c r="F83" i="49"/>
  <c r="E83" i="49"/>
  <c r="D83" i="49"/>
  <c r="AC81" i="49"/>
  <c r="AB81" i="49"/>
  <c r="AA81" i="49"/>
  <c r="Z81" i="49"/>
  <c r="Y81" i="49"/>
  <c r="X81" i="49"/>
  <c r="W81" i="49"/>
  <c r="V81" i="49"/>
  <c r="U81" i="49"/>
  <c r="T81" i="49"/>
  <c r="S81" i="49"/>
  <c r="R81" i="49"/>
  <c r="Q81" i="49"/>
  <c r="P81" i="49"/>
  <c r="O81" i="49"/>
  <c r="N81" i="49"/>
  <c r="M81" i="49"/>
  <c r="L81" i="49"/>
  <c r="K81" i="49"/>
  <c r="J81" i="49"/>
  <c r="I81" i="49"/>
  <c r="H81" i="49"/>
  <c r="G81" i="49"/>
  <c r="F81" i="49"/>
  <c r="E81" i="49"/>
  <c r="D81" i="49"/>
  <c r="AC79" i="49"/>
  <c r="AB79" i="49"/>
  <c r="AA79" i="49"/>
  <c r="Z79" i="49"/>
  <c r="Y79" i="49"/>
  <c r="X79" i="49"/>
  <c r="W79" i="49"/>
  <c r="V79" i="49"/>
  <c r="U79" i="49"/>
  <c r="T79" i="49"/>
  <c r="S79" i="49"/>
  <c r="R79" i="49"/>
  <c r="Q79" i="49"/>
  <c r="P79" i="49"/>
  <c r="O79" i="49"/>
  <c r="N79" i="49"/>
  <c r="M79" i="49"/>
  <c r="L79" i="49"/>
  <c r="K79" i="49"/>
  <c r="J79" i="49"/>
  <c r="I79" i="49"/>
  <c r="H79" i="49"/>
  <c r="G79" i="49"/>
  <c r="F79" i="49"/>
  <c r="E79" i="49"/>
  <c r="D79" i="49"/>
  <c r="AC77" i="49"/>
  <c r="AB77" i="49"/>
  <c r="AA77" i="49"/>
  <c r="Z77" i="49"/>
  <c r="Y77" i="49"/>
  <c r="X77" i="49"/>
  <c r="W77" i="49"/>
  <c r="V77" i="49"/>
  <c r="U77" i="49"/>
  <c r="T77" i="49"/>
  <c r="S77" i="49"/>
  <c r="R77" i="49"/>
  <c r="Q77" i="49"/>
  <c r="P77" i="49"/>
  <c r="O77" i="49"/>
  <c r="N77" i="49"/>
  <c r="M77" i="49"/>
  <c r="L77" i="49"/>
  <c r="K77" i="49"/>
  <c r="J77" i="49"/>
  <c r="I77" i="49"/>
  <c r="H77" i="49"/>
  <c r="G77" i="49"/>
  <c r="F77" i="49"/>
  <c r="E77" i="49"/>
  <c r="D77" i="49"/>
  <c r="AC75" i="49"/>
  <c r="AB75" i="49"/>
  <c r="AA75" i="49"/>
  <c r="Z75" i="49"/>
  <c r="Y75" i="49"/>
  <c r="X75" i="49"/>
  <c r="W75" i="49"/>
  <c r="V75" i="49"/>
  <c r="U75" i="49"/>
  <c r="T75" i="49"/>
  <c r="S75" i="49"/>
  <c r="R75" i="49"/>
  <c r="Q75" i="49"/>
  <c r="P75" i="49"/>
  <c r="O75" i="49"/>
  <c r="N75" i="49"/>
  <c r="M75" i="49"/>
  <c r="L75" i="49"/>
  <c r="K75" i="49"/>
  <c r="J75" i="49"/>
  <c r="I75" i="49"/>
  <c r="H75" i="49"/>
  <c r="G75" i="49"/>
  <c r="F75" i="49"/>
  <c r="E75" i="49"/>
  <c r="D75" i="49"/>
  <c r="AC73" i="49"/>
  <c r="AB73" i="49"/>
  <c r="AA73" i="49"/>
  <c r="Z73" i="49"/>
  <c r="Y73" i="49"/>
  <c r="X73" i="49"/>
  <c r="W73" i="49"/>
  <c r="V73" i="49"/>
  <c r="U73" i="49"/>
  <c r="T73" i="49"/>
  <c r="S73" i="49"/>
  <c r="R73" i="49"/>
  <c r="Q73" i="49"/>
  <c r="P73" i="49"/>
  <c r="O73" i="49"/>
  <c r="N73" i="49"/>
  <c r="M73" i="49"/>
  <c r="L73" i="49"/>
  <c r="K73" i="49"/>
  <c r="J73" i="49"/>
  <c r="I73" i="49"/>
  <c r="H73" i="49"/>
  <c r="G73" i="49"/>
  <c r="F73" i="49"/>
  <c r="E73" i="49"/>
  <c r="D73" i="49"/>
  <c r="AC71" i="49"/>
  <c r="AB71" i="49"/>
  <c r="AA71" i="49"/>
  <c r="Z71" i="49"/>
  <c r="Y71" i="49"/>
  <c r="X71" i="49"/>
  <c r="W71" i="49"/>
  <c r="V71" i="49"/>
  <c r="U71" i="49"/>
  <c r="T71" i="49"/>
  <c r="S71" i="49"/>
  <c r="R71" i="49"/>
  <c r="Q71" i="49"/>
  <c r="P71" i="49"/>
  <c r="O71" i="49"/>
  <c r="N71" i="49"/>
  <c r="M71" i="49"/>
  <c r="L71" i="49"/>
  <c r="K71" i="49"/>
  <c r="J71" i="49"/>
  <c r="I71" i="49"/>
  <c r="H71" i="49"/>
  <c r="G71" i="49"/>
  <c r="F71" i="49"/>
  <c r="E71" i="49"/>
  <c r="D71" i="49"/>
  <c r="AC69" i="49"/>
  <c r="AB69" i="49"/>
  <c r="AA69" i="49"/>
  <c r="Z69" i="49"/>
  <c r="Y69" i="49"/>
  <c r="X69" i="49"/>
  <c r="W69" i="49"/>
  <c r="V69" i="49"/>
  <c r="U69" i="49"/>
  <c r="T69" i="49"/>
  <c r="S69" i="49"/>
  <c r="R69" i="49"/>
  <c r="Q69" i="49"/>
  <c r="P69" i="49"/>
  <c r="O69" i="49"/>
  <c r="N69" i="49"/>
  <c r="M69" i="49"/>
  <c r="L69" i="49"/>
  <c r="K69" i="49"/>
  <c r="J69" i="49"/>
  <c r="I69" i="49"/>
  <c r="H69" i="49"/>
  <c r="G69" i="49"/>
  <c r="F69" i="49"/>
  <c r="E69" i="49"/>
  <c r="D69" i="49"/>
  <c r="AC67" i="49"/>
  <c r="AB67" i="49"/>
  <c r="AA67" i="49"/>
  <c r="Z67" i="49"/>
  <c r="Y67" i="49"/>
  <c r="X67" i="49"/>
  <c r="W67" i="49"/>
  <c r="V67" i="49"/>
  <c r="U67" i="49"/>
  <c r="T67" i="49"/>
  <c r="S67" i="49"/>
  <c r="R67" i="49"/>
  <c r="Q67" i="49"/>
  <c r="P67" i="49"/>
  <c r="O67" i="49"/>
  <c r="N67" i="49"/>
  <c r="M67" i="49"/>
  <c r="L67" i="49"/>
  <c r="K67" i="49"/>
  <c r="J67" i="49"/>
  <c r="I67" i="49"/>
  <c r="H67" i="49"/>
  <c r="G67" i="49"/>
  <c r="F67" i="49"/>
  <c r="E67" i="49"/>
  <c r="D67" i="49"/>
  <c r="AC65" i="49"/>
  <c r="AB65" i="49"/>
  <c r="AA65" i="49"/>
  <c r="Z65" i="49"/>
  <c r="Y65" i="49"/>
  <c r="X65" i="49"/>
  <c r="W65" i="49"/>
  <c r="V65" i="49"/>
  <c r="U65" i="49"/>
  <c r="T65" i="49"/>
  <c r="S65" i="49"/>
  <c r="R65" i="49"/>
  <c r="Q65" i="49"/>
  <c r="P65" i="49"/>
  <c r="O65" i="49"/>
  <c r="N65" i="49"/>
  <c r="M65" i="49"/>
  <c r="L65" i="49"/>
  <c r="K65" i="49"/>
  <c r="J65" i="49"/>
  <c r="I65" i="49"/>
  <c r="H65" i="49"/>
  <c r="G65" i="49"/>
  <c r="F65" i="49"/>
  <c r="E65" i="49"/>
  <c r="D65" i="49"/>
  <c r="AC63" i="49"/>
  <c r="AB63" i="49"/>
  <c r="AA63" i="49"/>
  <c r="Z63" i="49"/>
  <c r="Y63" i="49"/>
  <c r="X63" i="49"/>
  <c r="W63" i="49"/>
  <c r="V63" i="49"/>
  <c r="U63" i="49"/>
  <c r="T63" i="49"/>
  <c r="S63" i="49"/>
  <c r="R63" i="49"/>
  <c r="Q63" i="49"/>
  <c r="P63" i="49"/>
  <c r="O63" i="49"/>
  <c r="N63" i="49"/>
  <c r="M63" i="49"/>
  <c r="L63" i="49"/>
  <c r="K63" i="49"/>
  <c r="J63" i="49"/>
  <c r="I63" i="49"/>
  <c r="H63" i="49"/>
  <c r="G63" i="49"/>
  <c r="F63" i="49"/>
  <c r="E63" i="49"/>
  <c r="D63" i="49"/>
  <c r="AC61" i="49"/>
  <c r="AA61" i="49"/>
  <c r="Z61" i="49"/>
  <c r="Y61" i="49"/>
  <c r="X61" i="49"/>
  <c r="W61" i="49"/>
  <c r="V61" i="49"/>
  <c r="U61" i="49"/>
  <c r="T61" i="49"/>
  <c r="S61" i="49"/>
  <c r="R61" i="49"/>
  <c r="Q61" i="49"/>
  <c r="P61" i="49"/>
  <c r="O61" i="49"/>
  <c r="N61" i="49"/>
  <c r="M61" i="49"/>
  <c r="L61" i="49"/>
  <c r="K61" i="49"/>
  <c r="J61" i="49"/>
  <c r="I61" i="49"/>
  <c r="H61" i="49"/>
  <c r="G61" i="49"/>
  <c r="F61" i="49"/>
  <c r="E61" i="49"/>
  <c r="AC59" i="49"/>
  <c r="AB59" i="49"/>
  <c r="AB61" i="49" s="1"/>
  <c r="AA59" i="49"/>
  <c r="Z59" i="49"/>
  <c r="Y59" i="49"/>
  <c r="X59" i="49"/>
  <c r="W59" i="49"/>
  <c r="V59" i="49"/>
  <c r="U59" i="49"/>
  <c r="T59" i="49"/>
  <c r="S59" i="49"/>
  <c r="R59" i="49"/>
  <c r="Q59" i="49"/>
  <c r="P59" i="49"/>
  <c r="O59" i="49"/>
  <c r="N59" i="49"/>
  <c r="M59" i="49"/>
  <c r="L59" i="49"/>
  <c r="K59" i="49"/>
  <c r="J59" i="49"/>
  <c r="I59" i="49"/>
  <c r="H59" i="49"/>
  <c r="G59" i="49"/>
  <c r="F59" i="49"/>
  <c r="E59" i="49"/>
  <c r="D59" i="49"/>
  <c r="AC57" i="49"/>
  <c r="AB57" i="49"/>
  <c r="AA57" i="49"/>
  <c r="Z57" i="49"/>
  <c r="Y57" i="49"/>
  <c r="X57" i="49"/>
  <c r="W57" i="49"/>
  <c r="V57" i="49"/>
  <c r="U57" i="49"/>
  <c r="T57" i="49"/>
  <c r="S57" i="49"/>
  <c r="R57" i="49"/>
  <c r="Q57" i="49"/>
  <c r="P57" i="49"/>
  <c r="O57" i="49"/>
  <c r="N57" i="49"/>
  <c r="M57" i="49"/>
  <c r="L57" i="49"/>
  <c r="K57" i="49"/>
  <c r="J57" i="49"/>
  <c r="I57" i="49"/>
  <c r="H57" i="49"/>
  <c r="G57" i="49"/>
  <c r="F57" i="49"/>
  <c r="E57" i="49"/>
  <c r="D57" i="49"/>
  <c r="AC55" i="49"/>
  <c r="AB55" i="49"/>
  <c r="AA55" i="49"/>
  <c r="Z55" i="49"/>
  <c r="Y55" i="49"/>
  <c r="X55" i="49"/>
  <c r="W55" i="49"/>
  <c r="V55" i="49"/>
  <c r="U55" i="49"/>
  <c r="T55" i="49"/>
  <c r="S55" i="49"/>
  <c r="R55" i="49"/>
  <c r="Q55" i="49"/>
  <c r="P55" i="49"/>
  <c r="O55" i="49"/>
  <c r="N55" i="49"/>
  <c r="M55" i="49"/>
  <c r="L55" i="49"/>
  <c r="K55" i="49"/>
  <c r="J55" i="49"/>
  <c r="I55" i="49"/>
  <c r="H55" i="49"/>
  <c r="G55" i="49"/>
  <c r="F55" i="49"/>
  <c r="E55" i="49"/>
  <c r="D55" i="49"/>
  <c r="AC53" i="49"/>
  <c r="AB53" i="49"/>
  <c r="AA53" i="49"/>
  <c r="Z53" i="49"/>
  <c r="Y53" i="49"/>
  <c r="X53" i="49"/>
  <c r="W53" i="49"/>
  <c r="V53" i="49"/>
  <c r="U53" i="49"/>
  <c r="T53" i="49"/>
  <c r="S53" i="49"/>
  <c r="R53" i="49"/>
  <c r="Q53" i="49"/>
  <c r="P53" i="49"/>
  <c r="O53" i="49"/>
  <c r="N53" i="49"/>
  <c r="M53" i="49"/>
  <c r="L53" i="49"/>
  <c r="K53" i="49"/>
  <c r="J53" i="49"/>
  <c r="I53" i="49"/>
  <c r="H53" i="49"/>
  <c r="G53" i="49"/>
  <c r="F53" i="49"/>
  <c r="E53" i="49"/>
  <c r="D53" i="49"/>
  <c r="AC51" i="49"/>
  <c r="AB51" i="49"/>
  <c r="AA51" i="49"/>
  <c r="Z51" i="49"/>
  <c r="Y51" i="49"/>
  <c r="X51" i="49"/>
  <c r="W51" i="49"/>
  <c r="V51" i="49"/>
  <c r="U51" i="49"/>
  <c r="T51" i="49"/>
  <c r="S51" i="49"/>
  <c r="R51" i="49"/>
  <c r="Q51" i="49"/>
  <c r="P51" i="49"/>
  <c r="O51" i="49"/>
  <c r="N51" i="49"/>
  <c r="M51" i="49"/>
  <c r="L51" i="49"/>
  <c r="K51" i="49"/>
  <c r="J51" i="49"/>
  <c r="I51" i="49"/>
  <c r="H51" i="49"/>
  <c r="G51" i="49"/>
  <c r="F51" i="49"/>
  <c r="E51" i="49"/>
  <c r="D51" i="49"/>
  <c r="AC49" i="49"/>
  <c r="AB49" i="49"/>
  <c r="AA49" i="49"/>
  <c r="Z49" i="49"/>
  <c r="Y49" i="49"/>
  <c r="X49" i="49"/>
  <c r="W49" i="49"/>
  <c r="V49" i="49"/>
  <c r="U49" i="49"/>
  <c r="T49" i="49"/>
  <c r="S49" i="49"/>
  <c r="R49" i="49"/>
  <c r="Q49" i="49"/>
  <c r="P49" i="49"/>
  <c r="O49" i="49"/>
  <c r="N49" i="49"/>
  <c r="M49" i="49"/>
  <c r="L49" i="49"/>
  <c r="K49" i="49"/>
  <c r="J49" i="49"/>
  <c r="I49" i="49"/>
  <c r="H49" i="49"/>
  <c r="G49" i="49"/>
  <c r="F49" i="49"/>
  <c r="E49" i="49"/>
  <c r="D49" i="49"/>
  <c r="AC47" i="49"/>
  <c r="AB47" i="49"/>
  <c r="AA47" i="49"/>
  <c r="Z47" i="49"/>
  <c r="Y47" i="49"/>
  <c r="X47" i="49"/>
  <c r="W47" i="49"/>
  <c r="V47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E47" i="49"/>
  <c r="D47" i="49"/>
  <c r="AI45" i="49"/>
  <c r="AH45" i="49"/>
  <c r="AG45" i="49"/>
  <c r="AF45" i="49"/>
  <c r="AE45" i="49"/>
  <c r="AD45" i="49"/>
  <c r="AC45" i="49"/>
  <c r="AB45" i="49"/>
  <c r="AA45" i="49"/>
  <c r="Z45" i="49"/>
  <c r="Y45" i="49"/>
  <c r="X45" i="49"/>
  <c r="W45" i="49"/>
  <c r="V45" i="49"/>
  <c r="U45" i="49"/>
  <c r="T45" i="49"/>
  <c r="S45" i="49"/>
  <c r="R45" i="49"/>
  <c r="Q45" i="49"/>
  <c r="P45" i="49"/>
  <c r="O45" i="49"/>
  <c r="N45" i="49"/>
  <c r="M45" i="49"/>
  <c r="L45" i="49"/>
  <c r="K45" i="49"/>
  <c r="J45" i="49"/>
  <c r="I45" i="49"/>
  <c r="H45" i="49"/>
  <c r="G45" i="49"/>
  <c r="F45" i="49"/>
  <c r="E45" i="49"/>
  <c r="D45" i="49"/>
  <c r="AI43" i="49"/>
  <c r="AH43" i="49"/>
  <c r="AG43" i="49"/>
  <c r="AF43" i="49"/>
  <c r="AE43" i="49"/>
  <c r="AD43" i="49"/>
  <c r="AC43" i="49"/>
  <c r="AB43" i="49"/>
  <c r="AA43" i="49"/>
  <c r="Z43" i="49"/>
  <c r="Y43" i="49"/>
  <c r="X43" i="49"/>
  <c r="W43" i="49"/>
  <c r="V43" i="49"/>
  <c r="U43" i="49"/>
  <c r="T43" i="49"/>
  <c r="S43" i="49"/>
  <c r="R43" i="49"/>
  <c r="Q43" i="49"/>
  <c r="P43" i="49"/>
  <c r="O43" i="49"/>
  <c r="N43" i="49"/>
  <c r="M43" i="49"/>
  <c r="L43" i="49"/>
  <c r="K43" i="49"/>
  <c r="J43" i="49"/>
  <c r="I43" i="49"/>
  <c r="H43" i="49"/>
  <c r="G43" i="49"/>
  <c r="F43" i="49"/>
  <c r="E43" i="49"/>
  <c r="D43" i="49"/>
  <c r="AI41" i="49"/>
  <c r="AH41" i="49"/>
  <c r="AG41" i="49"/>
  <c r="AF41" i="49"/>
  <c r="AE41" i="49"/>
  <c r="AD41" i="49"/>
  <c r="AC41" i="49"/>
  <c r="AB41" i="49"/>
  <c r="AA41" i="49"/>
  <c r="Z41" i="49"/>
  <c r="Y41" i="49"/>
  <c r="X41" i="49"/>
  <c r="W41" i="49"/>
  <c r="V41" i="49"/>
  <c r="U41" i="49"/>
  <c r="T41" i="49"/>
  <c r="S41" i="49"/>
  <c r="R41" i="49"/>
  <c r="Q41" i="49"/>
  <c r="P41" i="49"/>
  <c r="O41" i="49"/>
  <c r="N41" i="49"/>
  <c r="M41" i="49"/>
  <c r="L41" i="49"/>
  <c r="K41" i="49"/>
  <c r="J41" i="49"/>
  <c r="I41" i="49"/>
  <c r="H41" i="49"/>
  <c r="G41" i="49"/>
  <c r="F41" i="49"/>
  <c r="E41" i="49"/>
  <c r="AJ134" i="49" l="1"/>
  <c r="AK134" i="49" s="1"/>
  <c r="AJ94" i="49"/>
  <c r="AK94" i="49" s="1"/>
  <c r="AJ42" i="49"/>
  <c r="AK42" i="49" s="1"/>
  <c r="AJ44" i="49"/>
  <c r="AK44" i="49" s="1"/>
  <c r="AI149" i="49"/>
  <c r="AH149" i="49"/>
  <c r="AG149" i="49"/>
  <c r="AF149" i="49"/>
  <c r="AE149" i="49"/>
  <c r="AD149" i="49"/>
  <c r="AC149" i="49"/>
  <c r="AB149" i="49"/>
  <c r="AA149" i="49"/>
  <c r="Z149" i="49"/>
  <c r="Y149" i="49"/>
  <c r="X149" i="49"/>
  <c r="W149" i="49"/>
  <c r="V149" i="49"/>
  <c r="U149" i="49"/>
  <c r="T149" i="49"/>
  <c r="S149" i="49"/>
  <c r="R149" i="49"/>
  <c r="Q149" i="49"/>
  <c r="P149" i="49"/>
  <c r="O149" i="49"/>
  <c r="N149" i="49"/>
  <c r="M149" i="49"/>
  <c r="L149" i="49"/>
  <c r="K149" i="49"/>
  <c r="J149" i="49"/>
  <c r="I149" i="49"/>
  <c r="H149" i="49"/>
  <c r="G149" i="49"/>
  <c r="F149" i="49"/>
  <c r="E149" i="49"/>
  <c r="D149" i="49"/>
  <c r="AK148" i="49"/>
  <c r="AI147" i="49"/>
  <c r="AH147" i="49"/>
  <c r="AG147" i="49"/>
  <c r="AF147" i="49"/>
  <c r="AE147" i="49"/>
  <c r="AD147" i="49"/>
  <c r="AJ146" i="49" s="1"/>
  <c r="AK146" i="49" s="1"/>
  <c r="AI145" i="49"/>
  <c r="AH145" i="49"/>
  <c r="AG145" i="49"/>
  <c r="AF145" i="49"/>
  <c r="AE145" i="49"/>
  <c r="AD145" i="49"/>
  <c r="AJ144" i="49" s="1"/>
  <c r="AK144" i="49" s="1"/>
  <c r="AI143" i="49"/>
  <c r="AH143" i="49"/>
  <c r="AG143" i="49"/>
  <c r="AF143" i="49"/>
  <c r="AE143" i="49"/>
  <c r="AD143" i="49"/>
  <c r="AK142" i="49" s="1"/>
  <c r="AI141" i="49"/>
  <c r="AH141" i="49"/>
  <c r="AG141" i="49"/>
  <c r="AF141" i="49"/>
  <c r="AE141" i="49"/>
  <c r="AD141" i="49"/>
  <c r="AJ140" i="49" s="1"/>
  <c r="AK140" i="49" s="1"/>
  <c r="AI139" i="49"/>
  <c r="AH139" i="49"/>
  <c r="AG139" i="49"/>
  <c r="AF139" i="49"/>
  <c r="AE139" i="49"/>
  <c r="AD139" i="49"/>
  <c r="AJ138" i="49" s="1"/>
  <c r="AK138" i="49" s="1"/>
  <c r="AI137" i="49"/>
  <c r="AH137" i="49"/>
  <c r="AG137" i="49"/>
  <c r="AF137" i="49"/>
  <c r="AE137" i="49"/>
  <c r="AD137" i="49"/>
  <c r="AJ136" i="49" s="1"/>
  <c r="AK136" i="49" s="1"/>
  <c r="AI133" i="49"/>
  <c r="AH133" i="49"/>
  <c r="AG133" i="49"/>
  <c r="AF133" i="49"/>
  <c r="AE133" i="49"/>
  <c r="AD133" i="49"/>
  <c r="AK132" i="49" s="1"/>
  <c r="AI131" i="49"/>
  <c r="AH131" i="49"/>
  <c r="AG131" i="49"/>
  <c r="AF131" i="49"/>
  <c r="AE131" i="49"/>
  <c r="AD131" i="49"/>
  <c r="AJ130" i="49" s="1"/>
  <c r="AK130" i="49" s="1"/>
  <c r="AI129" i="49"/>
  <c r="AH129" i="49"/>
  <c r="AG129" i="49"/>
  <c r="AF129" i="49"/>
  <c r="AE129" i="49"/>
  <c r="AD129" i="49"/>
  <c r="AJ128" i="49" s="1"/>
  <c r="AK128" i="49" s="1"/>
  <c r="AI127" i="49"/>
  <c r="AH127" i="49"/>
  <c r="AG127" i="49"/>
  <c r="AF127" i="49"/>
  <c r="AE127" i="49"/>
  <c r="AD127" i="49"/>
  <c r="AJ126" i="49" s="1"/>
  <c r="AK126" i="49" s="1"/>
  <c r="AI125" i="49"/>
  <c r="AH125" i="49"/>
  <c r="AG125" i="49"/>
  <c r="AF125" i="49"/>
  <c r="AE125" i="49"/>
  <c r="AD125" i="49"/>
  <c r="AJ124" i="49" s="1"/>
  <c r="AK124" i="49" s="1"/>
  <c r="AI123" i="49"/>
  <c r="AH123" i="49"/>
  <c r="AG123" i="49"/>
  <c r="AF123" i="49"/>
  <c r="AE123" i="49"/>
  <c r="AD123" i="49"/>
  <c r="AJ122" i="49" s="1"/>
  <c r="AK122" i="49" s="1"/>
  <c r="AI121" i="49"/>
  <c r="AH121" i="49"/>
  <c r="AG121" i="49"/>
  <c r="AF121" i="49"/>
  <c r="AE121" i="49"/>
  <c r="AD121" i="49"/>
  <c r="AJ120" i="49" s="1"/>
  <c r="AI119" i="49"/>
  <c r="AH119" i="49"/>
  <c r="AG119" i="49"/>
  <c r="AF119" i="49"/>
  <c r="AE119" i="49"/>
  <c r="AD119" i="49"/>
  <c r="AJ118" i="49" s="1"/>
  <c r="AK118" i="49" s="1"/>
  <c r="AI117" i="49"/>
  <c r="AH117" i="49"/>
  <c r="AG117" i="49"/>
  <c r="AF117" i="49"/>
  <c r="AE117" i="49"/>
  <c r="AD117" i="49"/>
  <c r="AJ116" i="49" s="1"/>
  <c r="AK116" i="49" s="1"/>
  <c r="AI115" i="49"/>
  <c r="AH115" i="49"/>
  <c r="AG115" i="49"/>
  <c r="AF115" i="49"/>
  <c r="AE115" i="49"/>
  <c r="AD115" i="49"/>
  <c r="AJ114" i="49" s="1"/>
  <c r="AK114" i="49" s="1"/>
  <c r="AI113" i="49"/>
  <c r="AH113" i="49"/>
  <c r="AG113" i="49"/>
  <c r="AF113" i="49"/>
  <c r="AE113" i="49"/>
  <c r="AD113" i="49"/>
  <c r="AJ112" i="49" s="1"/>
  <c r="AK112" i="49" s="1"/>
  <c r="AI111" i="49"/>
  <c r="AH111" i="49"/>
  <c r="AG111" i="49"/>
  <c r="AF111" i="49"/>
  <c r="AE111" i="49"/>
  <c r="AD111" i="49"/>
  <c r="AI109" i="49"/>
  <c r="AH109" i="49"/>
  <c r="AG109" i="49"/>
  <c r="AF109" i="49"/>
  <c r="AE109" i="49"/>
  <c r="AD109" i="49"/>
  <c r="AJ108" i="49" s="1"/>
  <c r="AK108" i="49" s="1"/>
  <c r="AI107" i="49"/>
  <c r="AH107" i="49"/>
  <c r="AG107" i="49"/>
  <c r="AF107" i="49"/>
  <c r="AE107" i="49"/>
  <c r="AD107" i="49"/>
  <c r="AJ106" i="49" s="1"/>
  <c r="AK106" i="49" s="1"/>
  <c r="AI105" i="49"/>
  <c r="AH105" i="49"/>
  <c r="AG105" i="49"/>
  <c r="AF105" i="49"/>
  <c r="AE105" i="49"/>
  <c r="AD105" i="49"/>
  <c r="AJ104" i="49" s="1"/>
  <c r="AK104" i="49" s="1"/>
  <c r="AI103" i="49"/>
  <c r="AH103" i="49"/>
  <c r="AG103" i="49"/>
  <c r="AF103" i="49"/>
  <c r="AE103" i="49"/>
  <c r="AD103" i="49"/>
  <c r="AJ102" i="49" s="1"/>
  <c r="AK102" i="49" s="1"/>
  <c r="AI101" i="49"/>
  <c r="AH101" i="49"/>
  <c r="AG101" i="49"/>
  <c r="AF101" i="49"/>
  <c r="AE101" i="49"/>
  <c r="AD101" i="49"/>
  <c r="AJ100" i="49" s="1"/>
  <c r="AK100" i="49" s="1"/>
  <c r="AI99" i="49"/>
  <c r="AH99" i="49"/>
  <c r="AG99" i="49"/>
  <c r="AF99" i="49"/>
  <c r="AE99" i="49"/>
  <c r="AD99" i="49"/>
  <c r="AJ98" i="49" s="1"/>
  <c r="AK98" i="49" s="1"/>
  <c r="AI97" i="49"/>
  <c r="AH97" i="49"/>
  <c r="AG97" i="49"/>
  <c r="AF97" i="49"/>
  <c r="AE97" i="49"/>
  <c r="AD97" i="49"/>
  <c r="AJ96" i="49" s="1"/>
  <c r="AK96" i="49" s="1"/>
  <c r="AI93" i="49"/>
  <c r="AH93" i="49"/>
  <c r="AG93" i="49"/>
  <c r="AF93" i="49"/>
  <c r="AE93" i="49"/>
  <c r="AD93" i="49"/>
  <c r="AJ92" i="49" s="1"/>
  <c r="AK92" i="49" s="1"/>
  <c r="AI91" i="49"/>
  <c r="AH91" i="49"/>
  <c r="AG91" i="49"/>
  <c r="AF91" i="49"/>
  <c r="AE91" i="49"/>
  <c r="AD91" i="49"/>
  <c r="AI89" i="49"/>
  <c r="AH89" i="49"/>
  <c r="AG89" i="49"/>
  <c r="AF89" i="49"/>
  <c r="AE89" i="49"/>
  <c r="AD89" i="49"/>
  <c r="AJ88" i="49" s="1"/>
  <c r="AK88" i="49" s="1"/>
  <c r="D90" i="49"/>
  <c r="D91" i="49" s="1"/>
  <c r="AJ90" i="49" s="1"/>
  <c r="AK90" i="49" s="1"/>
  <c r="AI87" i="49"/>
  <c r="AH87" i="49"/>
  <c r="AG87" i="49"/>
  <c r="AF87" i="49"/>
  <c r="AE87" i="49"/>
  <c r="AD87" i="49"/>
  <c r="AJ86" i="49" s="1"/>
  <c r="AK86" i="49" s="1"/>
  <c r="AI85" i="49"/>
  <c r="AH85" i="49"/>
  <c r="AG85" i="49"/>
  <c r="AF85" i="49"/>
  <c r="AE85" i="49"/>
  <c r="AD85" i="49"/>
  <c r="AI83" i="49"/>
  <c r="AH83" i="49"/>
  <c r="AG83" i="49"/>
  <c r="AF83" i="49"/>
  <c r="AE83" i="49"/>
  <c r="AD83" i="49"/>
  <c r="AJ82" i="49" s="1"/>
  <c r="AK82" i="49" s="1"/>
  <c r="AI81" i="49"/>
  <c r="AH81" i="49"/>
  <c r="AG81" i="49"/>
  <c r="AF81" i="49"/>
  <c r="AE81" i="49"/>
  <c r="AD81" i="49"/>
  <c r="AJ80" i="49" s="1"/>
  <c r="AK80" i="49" s="1"/>
  <c r="AI79" i="49"/>
  <c r="AH79" i="49"/>
  <c r="AG79" i="49"/>
  <c r="AF79" i="49"/>
  <c r="AE79" i="49"/>
  <c r="AD79" i="49"/>
  <c r="AJ78" i="49" s="1"/>
  <c r="AK78" i="49" s="1"/>
  <c r="AI77" i="49"/>
  <c r="AH77" i="49"/>
  <c r="AG77" i="49"/>
  <c r="AF77" i="49"/>
  <c r="AE77" i="49"/>
  <c r="AD77" i="49"/>
  <c r="AJ76" i="49" s="1"/>
  <c r="AK76" i="49" s="1"/>
  <c r="AI75" i="49"/>
  <c r="AH75" i="49"/>
  <c r="AG75" i="49"/>
  <c r="AF75" i="49"/>
  <c r="AE75" i="49"/>
  <c r="AD75" i="49"/>
  <c r="AJ74" i="49" s="1"/>
  <c r="AK74" i="49" s="1"/>
  <c r="AI73" i="49"/>
  <c r="AH73" i="49"/>
  <c r="AG73" i="49"/>
  <c r="AF73" i="49"/>
  <c r="AE73" i="49"/>
  <c r="AD73" i="49"/>
  <c r="AJ72" i="49" s="1"/>
  <c r="AK72" i="49" s="1"/>
  <c r="AI71" i="49"/>
  <c r="AH71" i="49"/>
  <c r="AG71" i="49"/>
  <c r="AF71" i="49"/>
  <c r="AE71" i="49"/>
  <c r="AD71" i="49"/>
  <c r="AJ70" i="49" s="1"/>
  <c r="AK70" i="49" s="1"/>
  <c r="AI69" i="49"/>
  <c r="AH69" i="49"/>
  <c r="AG69" i="49"/>
  <c r="AF69" i="49"/>
  <c r="AE69" i="49"/>
  <c r="AD69" i="49"/>
  <c r="AJ68" i="49" s="1"/>
  <c r="AI67" i="49"/>
  <c r="AH67" i="49"/>
  <c r="AG67" i="49"/>
  <c r="AF67" i="49"/>
  <c r="AE67" i="49"/>
  <c r="AD67" i="49"/>
  <c r="AJ66" i="49" s="1"/>
  <c r="AK66" i="49" s="1"/>
  <c r="AI65" i="49"/>
  <c r="AH65" i="49"/>
  <c r="AG65" i="49"/>
  <c r="AF65" i="49"/>
  <c r="AE65" i="49"/>
  <c r="AD65" i="49"/>
  <c r="AJ64" i="49" s="1"/>
  <c r="AK64" i="49" s="1"/>
  <c r="AI63" i="49"/>
  <c r="AH63" i="49"/>
  <c r="AG63" i="49"/>
  <c r="AF63" i="49"/>
  <c r="AE63" i="49"/>
  <c r="AD63" i="49"/>
  <c r="AJ62" i="49" s="1"/>
  <c r="AK62" i="49" s="1"/>
  <c r="AI61" i="49"/>
  <c r="AH61" i="49"/>
  <c r="AG61" i="49"/>
  <c r="AF61" i="49"/>
  <c r="AE61" i="49"/>
  <c r="AD61" i="49"/>
  <c r="D61" i="49"/>
  <c r="AI59" i="49"/>
  <c r="AH59" i="49"/>
  <c r="AG59" i="49"/>
  <c r="AF59" i="49"/>
  <c r="AE59" i="49"/>
  <c r="AD59" i="49"/>
  <c r="AJ58" i="49" s="1"/>
  <c r="AK58" i="49" s="1"/>
  <c r="AI57" i="49"/>
  <c r="AH57" i="49"/>
  <c r="AG57" i="49"/>
  <c r="AF57" i="49"/>
  <c r="AE57" i="49"/>
  <c r="AD57" i="49"/>
  <c r="AJ56" i="49" s="1"/>
  <c r="AK56" i="49" s="1"/>
  <c r="AI55" i="49"/>
  <c r="AH55" i="49"/>
  <c r="AG55" i="49"/>
  <c r="AF55" i="49"/>
  <c r="AE55" i="49"/>
  <c r="AD55" i="49"/>
  <c r="AJ54" i="49" s="1"/>
  <c r="AK54" i="49" s="1"/>
  <c r="AI53" i="49"/>
  <c r="AH53" i="49"/>
  <c r="AG53" i="49"/>
  <c r="AF53" i="49"/>
  <c r="AE53" i="49"/>
  <c r="AD53" i="49"/>
  <c r="AJ52" i="49" s="1"/>
  <c r="AK52" i="49" s="1"/>
  <c r="AI51" i="49"/>
  <c r="AH51" i="49"/>
  <c r="AG51" i="49"/>
  <c r="AF51" i="49"/>
  <c r="AE51" i="49"/>
  <c r="AD51" i="49"/>
  <c r="AJ50" i="49" s="1"/>
  <c r="AK50" i="49" s="1"/>
  <c r="AI49" i="49"/>
  <c r="AH49" i="49"/>
  <c r="AG49" i="49"/>
  <c r="AF49" i="49"/>
  <c r="AE49" i="49"/>
  <c r="AD49" i="49"/>
  <c r="AJ48" i="49" s="1"/>
  <c r="AI47" i="49"/>
  <c r="AH47" i="49"/>
  <c r="AG47" i="49"/>
  <c r="AF47" i="49"/>
  <c r="AE47" i="49"/>
  <c r="AD47" i="49"/>
  <c r="AJ46" i="49" s="1"/>
  <c r="AK46" i="49" s="1"/>
  <c r="D41" i="49"/>
  <c r="L30" i="48"/>
  <c r="J30" i="48" s="1"/>
  <c r="H30" i="48"/>
  <c r="H29" i="48"/>
  <c r="E99" i="48"/>
  <c r="E97" i="48"/>
  <c r="E93" i="48"/>
  <c r="E91" i="48"/>
  <c r="E89" i="48"/>
  <c r="E87" i="48"/>
  <c r="E85" i="48"/>
  <c r="E83" i="48"/>
  <c r="E81" i="48"/>
  <c r="E79" i="48"/>
  <c r="E77" i="48"/>
  <c r="E75" i="48"/>
  <c r="E73" i="48"/>
  <c r="E71" i="48"/>
  <c r="E69" i="48"/>
  <c r="E67" i="48"/>
  <c r="E65" i="48"/>
  <c r="E63" i="48"/>
  <c r="E61" i="48"/>
  <c r="E59" i="48"/>
  <c r="E57" i="48"/>
  <c r="E55" i="48"/>
  <c r="E53" i="48"/>
  <c r="E51" i="48"/>
  <c r="E49" i="48"/>
  <c r="E47" i="48"/>
  <c r="E45" i="48"/>
  <c r="E43" i="48"/>
  <c r="E41" i="48"/>
  <c r="AE41" i="48"/>
  <c r="AI149" i="48"/>
  <c r="AH149" i="48"/>
  <c r="AG149" i="48"/>
  <c r="AF149" i="48"/>
  <c r="AE149" i="48"/>
  <c r="AD149" i="48"/>
  <c r="AC149" i="48"/>
  <c r="AB149" i="48"/>
  <c r="AA149" i="48"/>
  <c r="Z149" i="48"/>
  <c r="Y149" i="48"/>
  <c r="X149" i="48"/>
  <c r="W149" i="48"/>
  <c r="V149" i="48"/>
  <c r="U149" i="48"/>
  <c r="T149" i="48"/>
  <c r="S149" i="48"/>
  <c r="R149" i="48"/>
  <c r="Q149" i="48"/>
  <c r="P149" i="48"/>
  <c r="O149" i="48"/>
  <c r="N149" i="48"/>
  <c r="M149" i="48"/>
  <c r="L149" i="48"/>
  <c r="K149" i="48"/>
  <c r="J149" i="48"/>
  <c r="I149" i="48"/>
  <c r="H149" i="48"/>
  <c r="G149" i="48"/>
  <c r="F149" i="48"/>
  <c r="E149" i="48"/>
  <c r="D149" i="48"/>
  <c r="AK148" i="48"/>
  <c r="AI147" i="48"/>
  <c r="AH147" i="48"/>
  <c r="AG147" i="48"/>
  <c r="AF147" i="48"/>
  <c r="AE147" i="48"/>
  <c r="AD147" i="48"/>
  <c r="AK146" i="48" s="1"/>
  <c r="AC147" i="48"/>
  <c r="AB147" i="48"/>
  <c r="AA147" i="48"/>
  <c r="Z147" i="48"/>
  <c r="Y147" i="48"/>
  <c r="X147" i="48"/>
  <c r="W147" i="48"/>
  <c r="V147" i="48"/>
  <c r="U147" i="48"/>
  <c r="T147" i="48"/>
  <c r="S147" i="48"/>
  <c r="R147" i="48"/>
  <c r="Q147" i="48"/>
  <c r="P147" i="48"/>
  <c r="O147" i="48"/>
  <c r="N147" i="48"/>
  <c r="M147" i="48"/>
  <c r="L147" i="48"/>
  <c r="K147" i="48"/>
  <c r="J147" i="48"/>
  <c r="I147" i="48"/>
  <c r="H147" i="48"/>
  <c r="G147" i="48"/>
  <c r="F147" i="48"/>
  <c r="E147" i="48"/>
  <c r="D147" i="48"/>
  <c r="AI145" i="48"/>
  <c r="AH145" i="48"/>
  <c r="AG145" i="48"/>
  <c r="AF145" i="48"/>
  <c r="AE145" i="48"/>
  <c r="AD145" i="48"/>
  <c r="AC145" i="48"/>
  <c r="AB145" i="48"/>
  <c r="AA145" i="48"/>
  <c r="Z145" i="48"/>
  <c r="Y145" i="48"/>
  <c r="X145" i="48"/>
  <c r="W145" i="48"/>
  <c r="V145" i="48"/>
  <c r="U145" i="48"/>
  <c r="T145" i="48"/>
  <c r="S145" i="48"/>
  <c r="R145" i="48"/>
  <c r="Q145" i="48"/>
  <c r="P145" i="48"/>
  <c r="O145" i="48"/>
  <c r="N145" i="48"/>
  <c r="M145" i="48"/>
  <c r="L145" i="48"/>
  <c r="K145" i="48"/>
  <c r="J145" i="48"/>
  <c r="I145" i="48"/>
  <c r="H145" i="48"/>
  <c r="G145" i="48"/>
  <c r="F145" i="48"/>
  <c r="E145" i="48"/>
  <c r="D145" i="48"/>
  <c r="AK144" i="48"/>
  <c r="D41" i="48"/>
  <c r="F41" i="48"/>
  <c r="G41" i="48"/>
  <c r="H41" i="48"/>
  <c r="I41" i="48"/>
  <c r="J41" i="48"/>
  <c r="K41" i="48"/>
  <c r="L41" i="48"/>
  <c r="M41" i="48"/>
  <c r="D43" i="48"/>
  <c r="F43" i="48"/>
  <c r="G43" i="48"/>
  <c r="H43" i="48"/>
  <c r="I43" i="48"/>
  <c r="J43" i="48"/>
  <c r="K43" i="48"/>
  <c r="L43" i="48"/>
  <c r="M43" i="48"/>
  <c r="D45" i="48"/>
  <c r="F45" i="48"/>
  <c r="G45" i="48"/>
  <c r="H45" i="48"/>
  <c r="I45" i="48"/>
  <c r="J45" i="48"/>
  <c r="K45" i="48"/>
  <c r="L45" i="48"/>
  <c r="M45" i="48"/>
  <c r="D47" i="48"/>
  <c r="F47" i="48"/>
  <c r="G47" i="48"/>
  <c r="H47" i="48"/>
  <c r="I47" i="48"/>
  <c r="J47" i="48"/>
  <c r="K47" i="48"/>
  <c r="L47" i="48"/>
  <c r="M47" i="48"/>
  <c r="D49" i="48"/>
  <c r="F49" i="48"/>
  <c r="G49" i="48"/>
  <c r="H49" i="48"/>
  <c r="I49" i="48"/>
  <c r="J49" i="48"/>
  <c r="K49" i="48"/>
  <c r="L49" i="48"/>
  <c r="M49" i="48"/>
  <c r="D51" i="48"/>
  <c r="F51" i="48"/>
  <c r="G51" i="48"/>
  <c r="H51" i="48"/>
  <c r="I51" i="48"/>
  <c r="J51" i="48"/>
  <c r="K51" i="48"/>
  <c r="L51" i="48"/>
  <c r="M51" i="48"/>
  <c r="D53" i="48"/>
  <c r="F53" i="48"/>
  <c r="G53" i="48"/>
  <c r="H53" i="48"/>
  <c r="I53" i="48"/>
  <c r="J53" i="48"/>
  <c r="K53" i="48"/>
  <c r="L53" i="48"/>
  <c r="M53" i="48"/>
  <c r="D55" i="48"/>
  <c r="F55" i="48"/>
  <c r="G55" i="48"/>
  <c r="H55" i="48"/>
  <c r="I55" i="48"/>
  <c r="J55" i="48"/>
  <c r="K55" i="48"/>
  <c r="L55" i="48"/>
  <c r="M55" i="48"/>
  <c r="D57" i="48"/>
  <c r="F57" i="48"/>
  <c r="G57" i="48"/>
  <c r="H57" i="48"/>
  <c r="I57" i="48"/>
  <c r="J57" i="48"/>
  <c r="K57" i="48"/>
  <c r="L57" i="48"/>
  <c r="M57" i="48"/>
  <c r="D59" i="48"/>
  <c r="F59" i="48"/>
  <c r="G59" i="48"/>
  <c r="H59" i="48"/>
  <c r="I59" i="48"/>
  <c r="J59" i="48"/>
  <c r="K59" i="48"/>
  <c r="L59" i="48"/>
  <c r="M59" i="48"/>
  <c r="D61" i="48"/>
  <c r="F61" i="48"/>
  <c r="G61" i="48"/>
  <c r="H61" i="48"/>
  <c r="I61" i="48"/>
  <c r="J61" i="48"/>
  <c r="K61" i="48"/>
  <c r="L61" i="48"/>
  <c r="M61" i="48"/>
  <c r="D63" i="48"/>
  <c r="F63" i="48"/>
  <c r="G63" i="48"/>
  <c r="H63" i="48"/>
  <c r="I63" i="48"/>
  <c r="J63" i="48"/>
  <c r="K63" i="48"/>
  <c r="L63" i="48"/>
  <c r="M63" i="48"/>
  <c r="D65" i="48"/>
  <c r="F65" i="48"/>
  <c r="G65" i="48"/>
  <c r="H65" i="48"/>
  <c r="I65" i="48"/>
  <c r="J65" i="48"/>
  <c r="K65" i="48"/>
  <c r="L65" i="48"/>
  <c r="M65" i="48"/>
  <c r="D67" i="48"/>
  <c r="F67" i="48"/>
  <c r="G67" i="48"/>
  <c r="H67" i="48"/>
  <c r="I67" i="48"/>
  <c r="J67" i="48"/>
  <c r="K67" i="48"/>
  <c r="L67" i="48"/>
  <c r="M67" i="48"/>
  <c r="D69" i="48"/>
  <c r="F69" i="48"/>
  <c r="G69" i="48"/>
  <c r="H69" i="48"/>
  <c r="I69" i="48"/>
  <c r="J69" i="48"/>
  <c r="K69" i="48"/>
  <c r="L69" i="48"/>
  <c r="M69" i="48"/>
  <c r="D71" i="48"/>
  <c r="F71" i="48"/>
  <c r="G71" i="48"/>
  <c r="H71" i="48"/>
  <c r="I71" i="48"/>
  <c r="J71" i="48"/>
  <c r="K71" i="48"/>
  <c r="L71" i="48"/>
  <c r="M71" i="48"/>
  <c r="D73" i="48"/>
  <c r="F73" i="48"/>
  <c r="G73" i="48"/>
  <c r="H73" i="48"/>
  <c r="I73" i="48"/>
  <c r="J73" i="48"/>
  <c r="K73" i="48"/>
  <c r="L73" i="48"/>
  <c r="M73" i="48"/>
  <c r="D75" i="48"/>
  <c r="F75" i="48"/>
  <c r="G75" i="48"/>
  <c r="H75" i="48"/>
  <c r="I75" i="48"/>
  <c r="J75" i="48"/>
  <c r="K75" i="48"/>
  <c r="L75" i="48"/>
  <c r="M75" i="48"/>
  <c r="D77" i="48"/>
  <c r="F77" i="48"/>
  <c r="G77" i="48"/>
  <c r="H77" i="48"/>
  <c r="I77" i="48"/>
  <c r="J77" i="48"/>
  <c r="K77" i="48"/>
  <c r="L77" i="48"/>
  <c r="M77" i="48"/>
  <c r="D79" i="48"/>
  <c r="F79" i="48"/>
  <c r="G79" i="48"/>
  <c r="H79" i="48"/>
  <c r="I79" i="48"/>
  <c r="J79" i="48"/>
  <c r="K79" i="48"/>
  <c r="L79" i="48"/>
  <c r="M79" i="48"/>
  <c r="D81" i="48"/>
  <c r="F81" i="48"/>
  <c r="G81" i="48"/>
  <c r="H81" i="48"/>
  <c r="I81" i="48"/>
  <c r="J81" i="48"/>
  <c r="K81" i="48"/>
  <c r="L81" i="48"/>
  <c r="M81" i="48"/>
  <c r="D83" i="48"/>
  <c r="F83" i="48"/>
  <c r="G83" i="48"/>
  <c r="H83" i="48"/>
  <c r="I83" i="48"/>
  <c r="J83" i="48"/>
  <c r="K83" i="48"/>
  <c r="L83" i="48"/>
  <c r="M83" i="48"/>
  <c r="AJ60" i="49" l="1"/>
  <c r="AK60" i="49" s="1"/>
  <c r="AJ110" i="49"/>
  <c r="AK110" i="49" s="1"/>
  <c r="AJ40" i="49"/>
  <c r="AK40" i="49" s="1"/>
  <c r="AJ84" i="49"/>
  <c r="AK84" i="49" s="1"/>
  <c r="AJ148" i="49"/>
  <c r="AJ144" i="48"/>
  <c r="AJ148" i="48"/>
  <c r="AJ146" i="48"/>
  <c r="AE45" i="48"/>
  <c r="AE43" i="48"/>
  <c r="AE47" i="48"/>
  <c r="AE49" i="48"/>
  <c r="AE51" i="48"/>
  <c r="AE53" i="48"/>
  <c r="AE55" i="48"/>
  <c r="AE57" i="48"/>
  <c r="AE59" i="48"/>
  <c r="AE61" i="48"/>
  <c r="AE63" i="48"/>
  <c r="AE65" i="48"/>
  <c r="AE67" i="48"/>
  <c r="AE69" i="48"/>
  <c r="AE71" i="48"/>
  <c r="AE73" i="48"/>
  <c r="AE75" i="48"/>
  <c r="AE77" i="48"/>
  <c r="AE79" i="48"/>
  <c r="AE81" i="48"/>
  <c r="AE83" i="48"/>
  <c r="AE85" i="48"/>
  <c r="AE87" i="48"/>
  <c r="AE89" i="48"/>
  <c r="AE91" i="48"/>
  <c r="AE93" i="48"/>
  <c r="AE97" i="48"/>
  <c r="AE99" i="48"/>
  <c r="AE101" i="48"/>
  <c r="AE103" i="48"/>
  <c r="AE105" i="48"/>
  <c r="AE107" i="48"/>
  <c r="AE109" i="48"/>
  <c r="AE111" i="48"/>
  <c r="AE113" i="48"/>
  <c r="AE115" i="48"/>
  <c r="AE117" i="48"/>
  <c r="AE119" i="48"/>
  <c r="AE121" i="48"/>
  <c r="AE123" i="48"/>
  <c r="AE125" i="48"/>
  <c r="AE127" i="48"/>
  <c r="AE129" i="48"/>
  <c r="AE131" i="48"/>
  <c r="AE133" i="48"/>
  <c r="AE137" i="48"/>
  <c r="AE139" i="48"/>
  <c r="AE141" i="48"/>
  <c r="AE143" i="48"/>
  <c r="N41" i="48"/>
  <c r="O41" i="48"/>
  <c r="P41" i="48"/>
  <c r="Q41" i="48"/>
  <c r="R41" i="48"/>
  <c r="S41" i="48"/>
  <c r="T41" i="48"/>
  <c r="U41" i="48"/>
  <c r="V41" i="48"/>
  <c r="X41" i="48"/>
  <c r="Y41" i="48"/>
  <c r="Z41" i="48"/>
  <c r="AA41" i="48"/>
  <c r="AB41" i="48"/>
  <c r="AC41" i="48"/>
  <c r="AD41" i="48"/>
  <c r="AF41" i="48"/>
  <c r="AG41" i="48"/>
  <c r="AH41" i="48"/>
  <c r="AI41" i="48"/>
  <c r="N43" i="48"/>
  <c r="O43" i="48"/>
  <c r="P43" i="48"/>
  <c r="Q43" i="48"/>
  <c r="R43" i="48"/>
  <c r="S43" i="48"/>
  <c r="T43" i="48"/>
  <c r="U43" i="48"/>
  <c r="V43" i="48"/>
  <c r="W43" i="48"/>
  <c r="X43" i="48"/>
  <c r="Y43" i="48"/>
  <c r="Z43" i="48"/>
  <c r="AA43" i="48"/>
  <c r="AB43" i="48"/>
  <c r="AC43" i="48"/>
  <c r="AD43" i="48"/>
  <c r="AF43" i="48"/>
  <c r="AG43" i="48"/>
  <c r="AH43" i="48"/>
  <c r="AI43" i="48"/>
  <c r="N45" i="48"/>
  <c r="O45" i="48"/>
  <c r="P45" i="48"/>
  <c r="Q45" i="48"/>
  <c r="R45" i="48"/>
  <c r="S45" i="48"/>
  <c r="T45" i="48"/>
  <c r="U45" i="48"/>
  <c r="V45" i="48"/>
  <c r="W45" i="48"/>
  <c r="X45" i="48"/>
  <c r="Y45" i="48"/>
  <c r="Z45" i="48"/>
  <c r="AA45" i="48"/>
  <c r="AB45" i="48"/>
  <c r="AC45" i="48"/>
  <c r="AD45" i="48"/>
  <c r="AF45" i="48"/>
  <c r="AG45" i="48"/>
  <c r="AH45" i="48"/>
  <c r="AI45" i="48"/>
  <c r="N47" i="48"/>
  <c r="O47" i="48"/>
  <c r="P47" i="48"/>
  <c r="Q47" i="48"/>
  <c r="R47" i="48"/>
  <c r="S47" i="48"/>
  <c r="T47" i="48"/>
  <c r="U47" i="48"/>
  <c r="V47" i="48"/>
  <c r="W47" i="48"/>
  <c r="X47" i="48"/>
  <c r="Y47" i="48"/>
  <c r="Z47" i="48"/>
  <c r="AA47" i="48"/>
  <c r="AB47" i="48"/>
  <c r="AC47" i="48"/>
  <c r="AD47" i="48"/>
  <c r="AF47" i="48"/>
  <c r="AG47" i="48"/>
  <c r="AH47" i="48"/>
  <c r="AI47" i="48"/>
  <c r="N49" i="48"/>
  <c r="O49" i="48"/>
  <c r="P49" i="48"/>
  <c r="Q49" i="48"/>
  <c r="R49" i="48"/>
  <c r="S49" i="48"/>
  <c r="T49" i="48"/>
  <c r="U49" i="48"/>
  <c r="V49" i="48"/>
  <c r="W49" i="48"/>
  <c r="X49" i="48"/>
  <c r="Y49" i="48"/>
  <c r="Z49" i="48"/>
  <c r="AA49" i="48"/>
  <c r="AB49" i="48"/>
  <c r="AC49" i="48"/>
  <c r="AD49" i="48"/>
  <c r="AF49" i="48"/>
  <c r="AG49" i="48"/>
  <c r="AH49" i="48"/>
  <c r="AI49" i="48"/>
  <c r="N51" i="48"/>
  <c r="O51" i="48"/>
  <c r="P51" i="48"/>
  <c r="Q51" i="48"/>
  <c r="R51" i="48"/>
  <c r="S51" i="48"/>
  <c r="T51" i="48"/>
  <c r="U51" i="48"/>
  <c r="V51" i="48"/>
  <c r="W51" i="48"/>
  <c r="X51" i="48"/>
  <c r="Y51" i="48"/>
  <c r="Z51" i="48"/>
  <c r="AA51" i="48"/>
  <c r="AB51" i="48"/>
  <c r="AC51" i="48"/>
  <c r="AD51" i="48"/>
  <c r="AF51" i="48"/>
  <c r="AG51" i="48"/>
  <c r="AH51" i="48"/>
  <c r="AI51" i="48"/>
  <c r="N53" i="48"/>
  <c r="O53" i="48"/>
  <c r="P53" i="48"/>
  <c r="Q53" i="48"/>
  <c r="R53" i="48"/>
  <c r="S53" i="48"/>
  <c r="T53" i="48"/>
  <c r="U53" i="48"/>
  <c r="V53" i="48"/>
  <c r="W53" i="48"/>
  <c r="X53" i="48"/>
  <c r="Y53" i="48"/>
  <c r="Z53" i="48"/>
  <c r="AA53" i="48"/>
  <c r="AB53" i="48"/>
  <c r="AC53" i="48"/>
  <c r="AD53" i="48"/>
  <c r="AF53" i="48"/>
  <c r="AG53" i="48"/>
  <c r="AH53" i="48"/>
  <c r="AI53" i="48"/>
  <c r="N55" i="48"/>
  <c r="O55" i="48"/>
  <c r="P55" i="48"/>
  <c r="Q55" i="48"/>
  <c r="R55" i="48"/>
  <c r="S55" i="48"/>
  <c r="T55" i="48"/>
  <c r="U55" i="48"/>
  <c r="V55" i="48"/>
  <c r="W55" i="48"/>
  <c r="X55" i="48"/>
  <c r="Y55" i="48"/>
  <c r="Z55" i="48"/>
  <c r="AA55" i="48"/>
  <c r="AB55" i="48"/>
  <c r="AC55" i="48"/>
  <c r="AD55" i="48"/>
  <c r="AF55" i="48"/>
  <c r="AG55" i="48"/>
  <c r="AH55" i="48"/>
  <c r="AI55" i="48"/>
  <c r="N57" i="48"/>
  <c r="O57" i="48"/>
  <c r="P57" i="48"/>
  <c r="Q57" i="48"/>
  <c r="R57" i="48"/>
  <c r="S57" i="48"/>
  <c r="T57" i="48"/>
  <c r="U57" i="48"/>
  <c r="V57" i="48"/>
  <c r="W57" i="48"/>
  <c r="X57" i="48"/>
  <c r="Y57" i="48"/>
  <c r="Z57" i="48"/>
  <c r="AA57" i="48"/>
  <c r="AB57" i="48"/>
  <c r="AC57" i="48"/>
  <c r="AD57" i="48"/>
  <c r="AF57" i="48"/>
  <c r="AG57" i="48"/>
  <c r="AH57" i="48"/>
  <c r="AI57" i="48"/>
  <c r="N59" i="48"/>
  <c r="O59" i="48"/>
  <c r="P59" i="48"/>
  <c r="Q59" i="48"/>
  <c r="R59" i="48"/>
  <c r="S59" i="48"/>
  <c r="T59" i="48"/>
  <c r="U59" i="48"/>
  <c r="V59" i="48"/>
  <c r="W59" i="48"/>
  <c r="X59" i="48"/>
  <c r="Y59" i="48"/>
  <c r="Z59" i="48"/>
  <c r="AA59" i="48"/>
  <c r="AB59" i="48"/>
  <c r="AC59" i="48"/>
  <c r="AD59" i="48"/>
  <c r="AF59" i="48"/>
  <c r="AG59" i="48"/>
  <c r="AH59" i="48"/>
  <c r="AI59" i="48"/>
  <c r="N61" i="48"/>
  <c r="O61" i="48"/>
  <c r="P61" i="48"/>
  <c r="Q61" i="48"/>
  <c r="R61" i="48"/>
  <c r="S61" i="48"/>
  <c r="T61" i="48"/>
  <c r="U61" i="48"/>
  <c r="V61" i="48"/>
  <c r="W61" i="48"/>
  <c r="X61" i="48"/>
  <c r="Y61" i="48"/>
  <c r="Z61" i="48"/>
  <c r="AA61" i="48"/>
  <c r="AB61" i="48"/>
  <c r="AC61" i="48"/>
  <c r="AD61" i="48"/>
  <c r="AF61" i="48"/>
  <c r="AG61" i="48"/>
  <c r="AH61" i="48"/>
  <c r="AI61" i="48"/>
  <c r="N63" i="48"/>
  <c r="O63" i="48"/>
  <c r="P63" i="48"/>
  <c r="Q63" i="48"/>
  <c r="R63" i="48"/>
  <c r="S63" i="48"/>
  <c r="T63" i="48"/>
  <c r="U63" i="48"/>
  <c r="V63" i="48"/>
  <c r="W63" i="48"/>
  <c r="X63" i="48"/>
  <c r="Y63" i="48"/>
  <c r="Z63" i="48"/>
  <c r="AA63" i="48"/>
  <c r="AB63" i="48"/>
  <c r="AC63" i="48"/>
  <c r="AD63" i="48"/>
  <c r="AF63" i="48"/>
  <c r="AG63" i="48"/>
  <c r="AH63" i="48"/>
  <c r="AI63" i="48"/>
  <c r="N65" i="48"/>
  <c r="O65" i="48"/>
  <c r="P65" i="48"/>
  <c r="Q65" i="48"/>
  <c r="R65" i="48"/>
  <c r="S65" i="48"/>
  <c r="T65" i="48"/>
  <c r="U65" i="48"/>
  <c r="V65" i="48"/>
  <c r="W65" i="48"/>
  <c r="X65" i="48"/>
  <c r="Y65" i="48"/>
  <c r="Z65" i="48"/>
  <c r="AA65" i="48"/>
  <c r="AB65" i="48"/>
  <c r="AC65" i="48"/>
  <c r="AD65" i="48"/>
  <c r="AF65" i="48"/>
  <c r="AG65" i="48"/>
  <c r="AH65" i="48"/>
  <c r="AI65" i="48"/>
  <c r="N67" i="48"/>
  <c r="O67" i="48"/>
  <c r="P67" i="48"/>
  <c r="Q67" i="48"/>
  <c r="R67" i="48"/>
  <c r="S67" i="48"/>
  <c r="T67" i="48"/>
  <c r="U67" i="48"/>
  <c r="V67" i="48"/>
  <c r="W67" i="48"/>
  <c r="X67" i="48"/>
  <c r="Y67" i="48"/>
  <c r="Z67" i="48"/>
  <c r="AA67" i="48"/>
  <c r="AB67" i="48"/>
  <c r="AC67" i="48"/>
  <c r="AD67" i="48"/>
  <c r="AF67" i="48"/>
  <c r="AG67" i="48"/>
  <c r="AH67" i="48"/>
  <c r="AI67" i="48"/>
  <c r="N69" i="48"/>
  <c r="O69" i="48"/>
  <c r="P69" i="48"/>
  <c r="Q69" i="48"/>
  <c r="R69" i="48"/>
  <c r="S69" i="48"/>
  <c r="T69" i="48"/>
  <c r="U69" i="48"/>
  <c r="V69" i="48"/>
  <c r="W69" i="48"/>
  <c r="X69" i="48"/>
  <c r="Y69" i="48"/>
  <c r="Z69" i="48"/>
  <c r="AA69" i="48"/>
  <c r="AB69" i="48"/>
  <c r="AC69" i="48"/>
  <c r="AD69" i="48"/>
  <c r="AF69" i="48"/>
  <c r="AG69" i="48"/>
  <c r="AH69" i="48"/>
  <c r="AI69" i="48"/>
  <c r="N71" i="48"/>
  <c r="O71" i="48"/>
  <c r="P71" i="48"/>
  <c r="Q71" i="48"/>
  <c r="R71" i="48"/>
  <c r="S71" i="48"/>
  <c r="T71" i="48"/>
  <c r="U71" i="48"/>
  <c r="V71" i="48"/>
  <c r="W71" i="48"/>
  <c r="X71" i="48"/>
  <c r="Y71" i="48"/>
  <c r="Z71" i="48"/>
  <c r="AA71" i="48"/>
  <c r="AB71" i="48"/>
  <c r="AC71" i="48"/>
  <c r="AD71" i="48"/>
  <c r="AF71" i="48"/>
  <c r="AG71" i="48"/>
  <c r="AH71" i="48"/>
  <c r="AI71" i="48"/>
  <c r="N73" i="48"/>
  <c r="O73" i="48"/>
  <c r="P73" i="48"/>
  <c r="Q73" i="48"/>
  <c r="R73" i="48"/>
  <c r="S73" i="48"/>
  <c r="T73" i="48"/>
  <c r="U73" i="48"/>
  <c r="V73" i="48"/>
  <c r="W73" i="48"/>
  <c r="X73" i="48"/>
  <c r="Y73" i="48"/>
  <c r="Z73" i="48"/>
  <c r="AA73" i="48"/>
  <c r="AB73" i="48"/>
  <c r="AC73" i="48"/>
  <c r="AD73" i="48"/>
  <c r="AF73" i="48"/>
  <c r="AG73" i="48"/>
  <c r="AH73" i="48"/>
  <c r="AI73" i="48"/>
  <c r="N75" i="48"/>
  <c r="O75" i="48"/>
  <c r="P75" i="48"/>
  <c r="Q75" i="48"/>
  <c r="R75" i="48"/>
  <c r="S75" i="48"/>
  <c r="T75" i="48"/>
  <c r="U75" i="48"/>
  <c r="V75" i="48"/>
  <c r="W75" i="48"/>
  <c r="X75" i="48"/>
  <c r="Y75" i="48"/>
  <c r="Z75" i="48"/>
  <c r="AA75" i="48"/>
  <c r="AB75" i="48"/>
  <c r="AC75" i="48"/>
  <c r="AD75" i="48"/>
  <c r="AF75" i="48"/>
  <c r="AG75" i="48"/>
  <c r="AH75" i="48"/>
  <c r="AI75" i="48"/>
  <c r="N77" i="48"/>
  <c r="O77" i="48"/>
  <c r="P77" i="48"/>
  <c r="Q77" i="48"/>
  <c r="R77" i="48"/>
  <c r="S77" i="48"/>
  <c r="T77" i="48"/>
  <c r="U77" i="48"/>
  <c r="V77" i="48"/>
  <c r="W77" i="48"/>
  <c r="X77" i="48"/>
  <c r="Y77" i="48"/>
  <c r="Z77" i="48"/>
  <c r="AA77" i="48"/>
  <c r="AB77" i="48"/>
  <c r="AC77" i="48"/>
  <c r="AD77" i="48"/>
  <c r="AF77" i="48"/>
  <c r="AG77" i="48"/>
  <c r="AH77" i="48"/>
  <c r="AI77" i="48"/>
  <c r="N79" i="48"/>
  <c r="O79" i="48"/>
  <c r="P79" i="48"/>
  <c r="Q79" i="48"/>
  <c r="R79" i="48"/>
  <c r="S79" i="48"/>
  <c r="T79" i="48"/>
  <c r="U79" i="48"/>
  <c r="V79" i="48"/>
  <c r="W79" i="48"/>
  <c r="X79" i="48"/>
  <c r="Y79" i="48"/>
  <c r="Z79" i="48"/>
  <c r="AA79" i="48"/>
  <c r="AB79" i="48"/>
  <c r="AC79" i="48"/>
  <c r="AD79" i="48"/>
  <c r="AF79" i="48"/>
  <c r="AG79" i="48"/>
  <c r="AH79" i="48"/>
  <c r="AI79" i="48"/>
  <c r="N81" i="48"/>
  <c r="O81" i="48"/>
  <c r="P81" i="48"/>
  <c r="Q81" i="48"/>
  <c r="R81" i="48"/>
  <c r="S81" i="48"/>
  <c r="T81" i="48"/>
  <c r="U81" i="48"/>
  <c r="V81" i="48"/>
  <c r="W81" i="48"/>
  <c r="X81" i="48"/>
  <c r="Y81" i="48"/>
  <c r="Z81" i="48"/>
  <c r="AA81" i="48"/>
  <c r="AB81" i="48"/>
  <c r="AC81" i="48"/>
  <c r="AD81" i="48"/>
  <c r="AF81" i="48"/>
  <c r="AG81" i="48"/>
  <c r="AH81" i="48"/>
  <c r="AI81" i="48"/>
  <c r="N83" i="48"/>
  <c r="O83" i="48"/>
  <c r="P83" i="48"/>
  <c r="Q83" i="48"/>
  <c r="R83" i="48"/>
  <c r="S83" i="48"/>
  <c r="T83" i="48"/>
  <c r="U83" i="48"/>
  <c r="V83" i="48"/>
  <c r="W83" i="48"/>
  <c r="X83" i="48"/>
  <c r="Y83" i="48"/>
  <c r="Z83" i="48"/>
  <c r="AA83" i="48"/>
  <c r="AB83" i="48"/>
  <c r="AC83" i="48"/>
  <c r="AD83" i="48"/>
  <c r="AF83" i="48"/>
  <c r="AG83" i="48"/>
  <c r="AH83" i="48"/>
  <c r="AI83" i="48"/>
  <c r="D85" i="48"/>
  <c r="F85" i="48"/>
  <c r="G85" i="48"/>
  <c r="H85" i="48"/>
  <c r="I85" i="48"/>
  <c r="J85" i="48"/>
  <c r="K85" i="48"/>
  <c r="L85" i="48"/>
  <c r="M85" i="48"/>
  <c r="N85" i="48"/>
  <c r="O85" i="48"/>
  <c r="P85" i="48"/>
  <c r="Q85" i="48"/>
  <c r="R85" i="48"/>
  <c r="S85" i="48"/>
  <c r="T85" i="48"/>
  <c r="U85" i="48"/>
  <c r="V85" i="48"/>
  <c r="W85" i="48"/>
  <c r="X85" i="48"/>
  <c r="Y85" i="48"/>
  <c r="Z85" i="48"/>
  <c r="AA85" i="48"/>
  <c r="AB85" i="48"/>
  <c r="AC85" i="48"/>
  <c r="AD85" i="48"/>
  <c r="AF85" i="48"/>
  <c r="AG85" i="48"/>
  <c r="AH85" i="48"/>
  <c r="AI85" i="48"/>
  <c r="D87" i="48"/>
  <c r="F87" i="48"/>
  <c r="G87" i="48"/>
  <c r="H87" i="48"/>
  <c r="I87" i="48"/>
  <c r="J87" i="48"/>
  <c r="K87" i="48"/>
  <c r="L87" i="48"/>
  <c r="M87" i="48"/>
  <c r="N87" i="48"/>
  <c r="O87" i="48"/>
  <c r="P87" i="48"/>
  <c r="Q87" i="48"/>
  <c r="R87" i="48"/>
  <c r="S87" i="48"/>
  <c r="T87" i="48"/>
  <c r="U87" i="48"/>
  <c r="V87" i="48"/>
  <c r="W87" i="48"/>
  <c r="X87" i="48"/>
  <c r="Y87" i="48"/>
  <c r="Z87" i="48"/>
  <c r="AA87" i="48"/>
  <c r="AB87" i="48"/>
  <c r="AC87" i="48"/>
  <c r="AD87" i="48"/>
  <c r="AF87" i="48"/>
  <c r="AG87" i="48"/>
  <c r="AH87" i="48"/>
  <c r="AI87" i="48"/>
  <c r="D89" i="48"/>
  <c r="D90" i="48" s="1"/>
  <c r="F89" i="48"/>
  <c r="G89" i="48"/>
  <c r="H89" i="48"/>
  <c r="I89" i="48"/>
  <c r="J89" i="48"/>
  <c r="K89" i="48"/>
  <c r="L89" i="48"/>
  <c r="M89" i="48"/>
  <c r="N89" i="48"/>
  <c r="O89" i="48"/>
  <c r="P89" i="48"/>
  <c r="Q89" i="48"/>
  <c r="R89" i="48"/>
  <c r="S89" i="48"/>
  <c r="T89" i="48"/>
  <c r="U89" i="48"/>
  <c r="V89" i="48"/>
  <c r="W89" i="48"/>
  <c r="X89" i="48"/>
  <c r="Y89" i="48"/>
  <c r="Z89" i="48"/>
  <c r="AA89" i="48"/>
  <c r="AB89" i="48"/>
  <c r="AC89" i="48"/>
  <c r="AD89" i="48"/>
  <c r="AF89" i="48"/>
  <c r="AG89" i="48"/>
  <c r="AH89" i="48"/>
  <c r="AI89" i="48"/>
  <c r="D91" i="48"/>
  <c r="F91" i="48"/>
  <c r="G91" i="48"/>
  <c r="H91" i="48"/>
  <c r="I91" i="48"/>
  <c r="J91" i="48"/>
  <c r="K91" i="48"/>
  <c r="L91" i="48"/>
  <c r="M91" i="48"/>
  <c r="N91" i="48"/>
  <c r="O91" i="48"/>
  <c r="P91" i="48"/>
  <c r="Q91" i="48"/>
  <c r="R91" i="48"/>
  <c r="S91" i="48"/>
  <c r="T91" i="48"/>
  <c r="U91" i="48"/>
  <c r="V91" i="48"/>
  <c r="W91" i="48"/>
  <c r="X91" i="48"/>
  <c r="Y91" i="48"/>
  <c r="Z91" i="48"/>
  <c r="AA91" i="48"/>
  <c r="AB91" i="48"/>
  <c r="AC91" i="48"/>
  <c r="AD91" i="48"/>
  <c r="AF91" i="48"/>
  <c r="AG91" i="48"/>
  <c r="AH91" i="48"/>
  <c r="AI91" i="48"/>
  <c r="D93" i="48"/>
  <c r="F93" i="48"/>
  <c r="G93" i="48"/>
  <c r="H93" i="48"/>
  <c r="I93" i="48"/>
  <c r="J93" i="48"/>
  <c r="K93" i="48"/>
  <c r="L93" i="48"/>
  <c r="M93" i="48"/>
  <c r="N93" i="48"/>
  <c r="O93" i="48"/>
  <c r="P93" i="48"/>
  <c r="Q93" i="48"/>
  <c r="R93" i="48"/>
  <c r="S93" i="48"/>
  <c r="T93" i="48"/>
  <c r="U93" i="48"/>
  <c r="V93" i="48"/>
  <c r="W93" i="48"/>
  <c r="X93" i="48"/>
  <c r="Y93" i="48"/>
  <c r="Z93" i="48"/>
  <c r="AA93" i="48"/>
  <c r="AB93" i="48"/>
  <c r="AC93" i="48"/>
  <c r="AD93" i="48"/>
  <c r="AF93" i="48"/>
  <c r="AG93" i="48"/>
  <c r="AH93" i="48"/>
  <c r="AI93" i="48"/>
  <c r="D97" i="48"/>
  <c r="F97" i="48"/>
  <c r="G97" i="48"/>
  <c r="H97" i="48"/>
  <c r="I97" i="48"/>
  <c r="J97" i="48"/>
  <c r="K97" i="48"/>
  <c r="L97" i="48"/>
  <c r="M97" i="48"/>
  <c r="N97" i="48"/>
  <c r="O97" i="48"/>
  <c r="P97" i="48"/>
  <c r="Q97" i="48"/>
  <c r="R97" i="48"/>
  <c r="S97" i="48"/>
  <c r="T97" i="48"/>
  <c r="U97" i="48"/>
  <c r="V97" i="48"/>
  <c r="W97" i="48"/>
  <c r="X97" i="48"/>
  <c r="Y97" i="48"/>
  <c r="Z97" i="48"/>
  <c r="AA97" i="48"/>
  <c r="AB97" i="48"/>
  <c r="AC97" i="48"/>
  <c r="AD97" i="48"/>
  <c r="AF97" i="48"/>
  <c r="AG97" i="48"/>
  <c r="AH97" i="48"/>
  <c r="AI97" i="48"/>
  <c r="D99" i="48"/>
  <c r="F99" i="48"/>
  <c r="G99" i="48"/>
  <c r="H99" i="48"/>
  <c r="I99" i="48"/>
  <c r="J99" i="48"/>
  <c r="K99" i="48"/>
  <c r="L99" i="48"/>
  <c r="M99" i="48"/>
  <c r="N99" i="48"/>
  <c r="O99" i="48"/>
  <c r="P99" i="48"/>
  <c r="Q99" i="48"/>
  <c r="R99" i="48"/>
  <c r="S99" i="48"/>
  <c r="T99" i="48"/>
  <c r="U99" i="48"/>
  <c r="V99" i="48"/>
  <c r="W99" i="48"/>
  <c r="X99" i="48"/>
  <c r="Y99" i="48"/>
  <c r="Z99" i="48"/>
  <c r="AA99" i="48"/>
  <c r="AB99" i="48"/>
  <c r="AC99" i="48"/>
  <c r="AD99" i="48"/>
  <c r="AF99" i="48"/>
  <c r="AG99" i="48"/>
  <c r="AH99" i="48"/>
  <c r="AI99" i="48"/>
  <c r="E101" i="48"/>
  <c r="D101" i="48"/>
  <c r="F101" i="48"/>
  <c r="G101" i="48"/>
  <c r="H101" i="48"/>
  <c r="I101" i="48"/>
  <c r="J101" i="48"/>
  <c r="K101" i="48"/>
  <c r="L101" i="48"/>
  <c r="M101" i="48"/>
  <c r="N101" i="48"/>
  <c r="O101" i="48"/>
  <c r="P101" i="48"/>
  <c r="Q101" i="48"/>
  <c r="R101" i="48"/>
  <c r="S101" i="48"/>
  <c r="T101" i="48"/>
  <c r="U101" i="48"/>
  <c r="V101" i="48"/>
  <c r="W101" i="48"/>
  <c r="X101" i="48"/>
  <c r="Y101" i="48"/>
  <c r="Z101" i="48"/>
  <c r="AA101" i="48"/>
  <c r="AB101" i="48"/>
  <c r="AC101" i="48"/>
  <c r="AD101" i="48"/>
  <c r="AF101" i="48"/>
  <c r="AG101" i="48"/>
  <c r="AH101" i="48"/>
  <c r="AI101" i="48"/>
  <c r="E103" i="48"/>
  <c r="D103" i="48"/>
  <c r="F103" i="48"/>
  <c r="G103" i="48"/>
  <c r="H103" i="48"/>
  <c r="I103" i="48"/>
  <c r="J103" i="48"/>
  <c r="K103" i="48"/>
  <c r="L103" i="48"/>
  <c r="M103" i="48"/>
  <c r="N103" i="48"/>
  <c r="O103" i="48"/>
  <c r="P103" i="48"/>
  <c r="Q103" i="48"/>
  <c r="R103" i="48"/>
  <c r="S103" i="48"/>
  <c r="T103" i="48"/>
  <c r="U103" i="48"/>
  <c r="V103" i="48"/>
  <c r="W103" i="48"/>
  <c r="X103" i="48"/>
  <c r="Y103" i="48"/>
  <c r="Z103" i="48"/>
  <c r="AA103" i="48"/>
  <c r="AB103" i="48"/>
  <c r="AC103" i="48"/>
  <c r="AD103" i="48"/>
  <c r="AF103" i="48"/>
  <c r="AG103" i="48"/>
  <c r="AH103" i="48"/>
  <c r="AI103" i="48"/>
  <c r="E105" i="48"/>
  <c r="D105" i="48"/>
  <c r="F105" i="48"/>
  <c r="G105" i="48"/>
  <c r="H105" i="48"/>
  <c r="I105" i="48"/>
  <c r="J105" i="48"/>
  <c r="K105" i="48"/>
  <c r="L105" i="48"/>
  <c r="M105" i="48"/>
  <c r="N105" i="48"/>
  <c r="O105" i="48"/>
  <c r="P105" i="48"/>
  <c r="Q105" i="48"/>
  <c r="R105" i="48"/>
  <c r="S105" i="48"/>
  <c r="T105" i="48"/>
  <c r="U105" i="48"/>
  <c r="V105" i="48"/>
  <c r="W105" i="48"/>
  <c r="X105" i="48"/>
  <c r="Y105" i="48"/>
  <c r="Z105" i="48"/>
  <c r="AA105" i="48"/>
  <c r="AB105" i="48"/>
  <c r="AC105" i="48"/>
  <c r="AD105" i="48"/>
  <c r="AF105" i="48"/>
  <c r="AG105" i="48"/>
  <c r="AH105" i="48"/>
  <c r="AI105" i="48"/>
  <c r="E107" i="48"/>
  <c r="D107" i="48"/>
  <c r="F107" i="48"/>
  <c r="G107" i="48"/>
  <c r="H107" i="48"/>
  <c r="I107" i="48"/>
  <c r="J107" i="48"/>
  <c r="K107" i="48"/>
  <c r="L107" i="48"/>
  <c r="M107" i="48"/>
  <c r="N107" i="48"/>
  <c r="O107" i="48"/>
  <c r="P107" i="48"/>
  <c r="Q107" i="48"/>
  <c r="R107" i="48"/>
  <c r="S107" i="48"/>
  <c r="T107" i="48"/>
  <c r="U107" i="48"/>
  <c r="V107" i="48"/>
  <c r="W107" i="48"/>
  <c r="X107" i="48"/>
  <c r="Y107" i="48"/>
  <c r="Z107" i="48"/>
  <c r="AA107" i="48"/>
  <c r="AB107" i="48"/>
  <c r="AC107" i="48"/>
  <c r="AD107" i="48"/>
  <c r="AF107" i="48"/>
  <c r="AG107" i="48"/>
  <c r="AH107" i="48"/>
  <c r="AI107" i="48"/>
  <c r="E109" i="48"/>
  <c r="D109" i="48"/>
  <c r="F109" i="48"/>
  <c r="G109" i="48"/>
  <c r="H109" i="48"/>
  <c r="I109" i="48"/>
  <c r="J109" i="48"/>
  <c r="K109" i="48"/>
  <c r="L109" i="48"/>
  <c r="M109" i="48"/>
  <c r="N109" i="48"/>
  <c r="O109" i="48"/>
  <c r="P109" i="48"/>
  <c r="Q109" i="48"/>
  <c r="R109" i="48"/>
  <c r="S109" i="48"/>
  <c r="T109" i="48"/>
  <c r="U109" i="48"/>
  <c r="V109" i="48"/>
  <c r="W109" i="48"/>
  <c r="X109" i="48"/>
  <c r="Y109" i="48"/>
  <c r="Z109" i="48"/>
  <c r="AA109" i="48"/>
  <c r="AB109" i="48"/>
  <c r="AC109" i="48"/>
  <c r="AD109" i="48"/>
  <c r="AF109" i="48"/>
  <c r="AG109" i="48"/>
  <c r="AH109" i="48"/>
  <c r="AI109" i="48"/>
  <c r="E111" i="48"/>
  <c r="D111" i="48"/>
  <c r="F111" i="48"/>
  <c r="G111" i="48"/>
  <c r="H111" i="48"/>
  <c r="I111" i="48"/>
  <c r="J111" i="48"/>
  <c r="K111" i="48"/>
  <c r="L111" i="48"/>
  <c r="M111" i="48"/>
  <c r="N111" i="48"/>
  <c r="O111" i="48"/>
  <c r="P111" i="48"/>
  <c r="Q111" i="48"/>
  <c r="R111" i="48"/>
  <c r="S111" i="48"/>
  <c r="T111" i="48"/>
  <c r="U111" i="48"/>
  <c r="V111" i="48"/>
  <c r="W111" i="48"/>
  <c r="X111" i="48"/>
  <c r="Y111" i="48"/>
  <c r="Z111" i="48"/>
  <c r="AA111" i="48"/>
  <c r="AB111" i="48"/>
  <c r="AC111" i="48"/>
  <c r="AD111" i="48"/>
  <c r="AF111" i="48"/>
  <c r="AG111" i="48"/>
  <c r="AH111" i="48"/>
  <c r="AI111" i="48"/>
  <c r="E113" i="48"/>
  <c r="D113" i="48"/>
  <c r="F113" i="48"/>
  <c r="G113" i="48"/>
  <c r="H113" i="48"/>
  <c r="I113" i="48"/>
  <c r="J113" i="48"/>
  <c r="K113" i="48"/>
  <c r="L113" i="48"/>
  <c r="M113" i="48"/>
  <c r="N113" i="48"/>
  <c r="O113" i="48"/>
  <c r="P113" i="48"/>
  <c r="Q113" i="48"/>
  <c r="R113" i="48"/>
  <c r="S113" i="48"/>
  <c r="T113" i="48"/>
  <c r="U113" i="48"/>
  <c r="V113" i="48"/>
  <c r="W113" i="48"/>
  <c r="X113" i="48"/>
  <c r="Y113" i="48"/>
  <c r="Z113" i="48"/>
  <c r="AA113" i="48"/>
  <c r="AB113" i="48"/>
  <c r="AC113" i="48"/>
  <c r="AD113" i="48"/>
  <c r="AF113" i="48"/>
  <c r="AG113" i="48"/>
  <c r="AH113" i="48"/>
  <c r="AI113" i="48"/>
  <c r="E115" i="48"/>
  <c r="D115" i="48"/>
  <c r="F115" i="48"/>
  <c r="G115" i="48"/>
  <c r="H115" i="48"/>
  <c r="I115" i="48"/>
  <c r="J115" i="48"/>
  <c r="K115" i="48"/>
  <c r="L115" i="48"/>
  <c r="M115" i="48"/>
  <c r="N115" i="48"/>
  <c r="O115" i="48"/>
  <c r="P115" i="48"/>
  <c r="Q115" i="48"/>
  <c r="R115" i="48"/>
  <c r="S115" i="48"/>
  <c r="T115" i="48"/>
  <c r="U115" i="48"/>
  <c r="V115" i="48"/>
  <c r="W115" i="48"/>
  <c r="X115" i="48"/>
  <c r="Y115" i="48"/>
  <c r="Z115" i="48"/>
  <c r="AA115" i="48"/>
  <c r="AB115" i="48"/>
  <c r="AC115" i="48"/>
  <c r="AD115" i="48"/>
  <c r="AF115" i="48"/>
  <c r="AG115" i="48"/>
  <c r="AH115" i="48"/>
  <c r="AI115" i="48"/>
  <c r="E117" i="48"/>
  <c r="D117" i="48"/>
  <c r="F117" i="48"/>
  <c r="G117" i="48"/>
  <c r="H117" i="48"/>
  <c r="I117" i="48"/>
  <c r="J117" i="48"/>
  <c r="K117" i="48"/>
  <c r="L117" i="48"/>
  <c r="M117" i="48"/>
  <c r="N117" i="48"/>
  <c r="O117" i="48"/>
  <c r="P117" i="48"/>
  <c r="Q117" i="48"/>
  <c r="R117" i="48"/>
  <c r="S117" i="48"/>
  <c r="T117" i="48"/>
  <c r="U117" i="48"/>
  <c r="V117" i="48"/>
  <c r="W117" i="48"/>
  <c r="X117" i="48"/>
  <c r="Y117" i="48"/>
  <c r="Z117" i="48"/>
  <c r="AA117" i="48"/>
  <c r="AB117" i="48"/>
  <c r="AC117" i="48"/>
  <c r="AD117" i="48"/>
  <c r="AF117" i="48"/>
  <c r="AG117" i="48"/>
  <c r="AH117" i="48"/>
  <c r="AI117" i="48"/>
  <c r="E119" i="48"/>
  <c r="D119" i="48"/>
  <c r="F119" i="48"/>
  <c r="G119" i="48"/>
  <c r="H119" i="48"/>
  <c r="I119" i="48"/>
  <c r="J119" i="48"/>
  <c r="K119" i="48"/>
  <c r="L119" i="48"/>
  <c r="M119" i="48"/>
  <c r="N119" i="48"/>
  <c r="O119" i="48"/>
  <c r="P119" i="48"/>
  <c r="Q119" i="48"/>
  <c r="R119" i="48"/>
  <c r="S119" i="48"/>
  <c r="T119" i="48"/>
  <c r="U119" i="48"/>
  <c r="V119" i="48"/>
  <c r="W119" i="48"/>
  <c r="X119" i="48"/>
  <c r="Y119" i="48"/>
  <c r="Z119" i="48"/>
  <c r="AA119" i="48"/>
  <c r="AB119" i="48"/>
  <c r="AC119" i="48"/>
  <c r="AD119" i="48"/>
  <c r="AF119" i="48"/>
  <c r="AG119" i="48"/>
  <c r="AH119" i="48"/>
  <c r="AI119" i="48"/>
  <c r="E121" i="48"/>
  <c r="D121" i="48"/>
  <c r="F121" i="48"/>
  <c r="G121" i="48"/>
  <c r="H121" i="48"/>
  <c r="I121" i="48"/>
  <c r="J121" i="48"/>
  <c r="K121" i="48"/>
  <c r="L121" i="48"/>
  <c r="M121" i="48"/>
  <c r="N121" i="48"/>
  <c r="O121" i="48"/>
  <c r="P121" i="48"/>
  <c r="Q121" i="48"/>
  <c r="R121" i="48"/>
  <c r="S121" i="48"/>
  <c r="T121" i="48"/>
  <c r="U121" i="48"/>
  <c r="V121" i="48"/>
  <c r="W121" i="48"/>
  <c r="X121" i="48"/>
  <c r="Y121" i="48"/>
  <c r="Z121" i="48"/>
  <c r="AA121" i="48"/>
  <c r="AB121" i="48"/>
  <c r="AC121" i="48"/>
  <c r="AD121" i="48"/>
  <c r="AF121" i="48"/>
  <c r="AG121" i="48"/>
  <c r="AH121" i="48"/>
  <c r="AI121" i="48"/>
  <c r="E123" i="48"/>
  <c r="D123" i="48"/>
  <c r="F123" i="48"/>
  <c r="G123" i="48"/>
  <c r="H123" i="48"/>
  <c r="I123" i="48"/>
  <c r="J123" i="48"/>
  <c r="K123" i="48"/>
  <c r="L123" i="48"/>
  <c r="M123" i="48"/>
  <c r="N123" i="48"/>
  <c r="O123" i="48"/>
  <c r="P123" i="48"/>
  <c r="Q123" i="48"/>
  <c r="R123" i="48"/>
  <c r="S123" i="48"/>
  <c r="T123" i="48"/>
  <c r="U123" i="48"/>
  <c r="V123" i="48"/>
  <c r="W123" i="48"/>
  <c r="X123" i="48"/>
  <c r="Y123" i="48"/>
  <c r="Z123" i="48"/>
  <c r="AA123" i="48"/>
  <c r="AB123" i="48"/>
  <c r="AC123" i="48"/>
  <c r="AD123" i="48"/>
  <c r="AF123" i="48"/>
  <c r="AG123" i="48"/>
  <c r="AH123" i="48"/>
  <c r="AI123" i="48"/>
  <c r="E125" i="48"/>
  <c r="D125" i="48"/>
  <c r="F125" i="48"/>
  <c r="G125" i="48"/>
  <c r="H125" i="48"/>
  <c r="I125" i="48"/>
  <c r="J125" i="48"/>
  <c r="K125" i="48"/>
  <c r="L125" i="48"/>
  <c r="M125" i="48"/>
  <c r="N125" i="48"/>
  <c r="O125" i="48"/>
  <c r="P125" i="48"/>
  <c r="Q125" i="48"/>
  <c r="R125" i="48"/>
  <c r="S125" i="48"/>
  <c r="T125" i="48"/>
  <c r="U125" i="48"/>
  <c r="V125" i="48"/>
  <c r="W125" i="48"/>
  <c r="X125" i="48"/>
  <c r="Y125" i="48"/>
  <c r="Z125" i="48"/>
  <c r="AA125" i="48"/>
  <c r="AB125" i="48"/>
  <c r="AC125" i="48"/>
  <c r="AD125" i="48"/>
  <c r="AF125" i="48"/>
  <c r="AG125" i="48"/>
  <c r="AH125" i="48"/>
  <c r="AI125" i="48"/>
  <c r="E127" i="48"/>
  <c r="D127" i="48"/>
  <c r="F127" i="48"/>
  <c r="G127" i="48"/>
  <c r="H127" i="48"/>
  <c r="I127" i="48"/>
  <c r="J127" i="48"/>
  <c r="K127" i="48"/>
  <c r="L127" i="48"/>
  <c r="M127" i="48"/>
  <c r="N127" i="48"/>
  <c r="O127" i="48"/>
  <c r="P127" i="48"/>
  <c r="Q127" i="48"/>
  <c r="R127" i="48"/>
  <c r="S127" i="48"/>
  <c r="T127" i="48"/>
  <c r="U127" i="48"/>
  <c r="V127" i="48"/>
  <c r="W127" i="48"/>
  <c r="X127" i="48"/>
  <c r="Y127" i="48"/>
  <c r="Z127" i="48"/>
  <c r="AA127" i="48"/>
  <c r="AB127" i="48"/>
  <c r="AC127" i="48"/>
  <c r="AD127" i="48"/>
  <c r="AF127" i="48"/>
  <c r="AG127" i="48"/>
  <c r="AH127" i="48"/>
  <c r="AI127" i="48"/>
  <c r="E129" i="48"/>
  <c r="D129" i="48"/>
  <c r="F129" i="48"/>
  <c r="G129" i="48"/>
  <c r="H129" i="48"/>
  <c r="I129" i="48"/>
  <c r="J129" i="48"/>
  <c r="K129" i="48"/>
  <c r="L129" i="48"/>
  <c r="M129" i="48"/>
  <c r="N129" i="48"/>
  <c r="O129" i="48"/>
  <c r="P129" i="48"/>
  <c r="Q129" i="48"/>
  <c r="R129" i="48"/>
  <c r="S129" i="48"/>
  <c r="T129" i="48"/>
  <c r="U129" i="48"/>
  <c r="V129" i="48"/>
  <c r="W129" i="48"/>
  <c r="X129" i="48"/>
  <c r="Y129" i="48"/>
  <c r="Z129" i="48"/>
  <c r="AA129" i="48"/>
  <c r="AB129" i="48"/>
  <c r="AC129" i="48"/>
  <c r="AD129" i="48"/>
  <c r="AF129" i="48"/>
  <c r="AG129" i="48"/>
  <c r="AH129" i="48"/>
  <c r="AI129" i="48"/>
  <c r="E131" i="48"/>
  <c r="D131" i="48"/>
  <c r="F131" i="48"/>
  <c r="G131" i="48"/>
  <c r="H131" i="48"/>
  <c r="I131" i="48"/>
  <c r="J131" i="48"/>
  <c r="K131" i="48"/>
  <c r="L131" i="48"/>
  <c r="M131" i="48"/>
  <c r="N131" i="48"/>
  <c r="O131" i="48"/>
  <c r="P131" i="48"/>
  <c r="Q131" i="48"/>
  <c r="R131" i="48"/>
  <c r="S131" i="48"/>
  <c r="T131" i="48"/>
  <c r="U131" i="48"/>
  <c r="V131" i="48"/>
  <c r="W131" i="48"/>
  <c r="X131" i="48"/>
  <c r="Y131" i="48"/>
  <c r="Z131" i="48"/>
  <c r="AA131" i="48"/>
  <c r="AB131" i="48"/>
  <c r="AC131" i="48"/>
  <c r="AD131" i="48"/>
  <c r="AF131" i="48"/>
  <c r="AG131" i="48"/>
  <c r="AH131" i="48"/>
  <c r="AI131" i="48"/>
  <c r="E133" i="48"/>
  <c r="D133" i="48"/>
  <c r="F133" i="48"/>
  <c r="G133" i="48"/>
  <c r="H133" i="48"/>
  <c r="I133" i="48"/>
  <c r="J133" i="48"/>
  <c r="K133" i="48"/>
  <c r="L133" i="48"/>
  <c r="M133" i="48"/>
  <c r="N133" i="48"/>
  <c r="O133" i="48"/>
  <c r="P133" i="48"/>
  <c r="Q133" i="48"/>
  <c r="R133" i="48"/>
  <c r="S133" i="48"/>
  <c r="T133" i="48"/>
  <c r="U133" i="48"/>
  <c r="V133" i="48"/>
  <c r="W133" i="48"/>
  <c r="X133" i="48"/>
  <c r="Y133" i="48"/>
  <c r="Z133" i="48"/>
  <c r="AA133" i="48"/>
  <c r="AB133" i="48"/>
  <c r="AC133" i="48"/>
  <c r="AD133" i="48"/>
  <c r="AF133" i="48"/>
  <c r="AG133" i="48"/>
  <c r="AH133" i="48"/>
  <c r="AI133" i="48"/>
  <c r="E137" i="48"/>
  <c r="D137" i="48"/>
  <c r="F137" i="48"/>
  <c r="G137" i="48"/>
  <c r="H137" i="48"/>
  <c r="I137" i="48"/>
  <c r="J137" i="48"/>
  <c r="K137" i="48"/>
  <c r="L137" i="48"/>
  <c r="M137" i="48"/>
  <c r="N137" i="48"/>
  <c r="O137" i="48"/>
  <c r="P137" i="48"/>
  <c r="Q137" i="48"/>
  <c r="R137" i="48"/>
  <c r="S137" i="48"/>
  <c r="T137" i="48"/>
  <c r="U137" i="48"/>
  <c r="V137" i="48"/>
  <c r="W137" i="48"/>
  <c r="X137" i="48"/>
  <c r="Y137" i="48"/>
  <c r="Z137" i="48"/>
  <c r="AA137" i="48"/>
  <c r="AB137" i="48"/>
  <c r="AC137" i="48"/>
  <c r="AD137" i="48"/>
  <c r="AF137" i="48"/>
  <c r="AG137" i="48"/>
  <c r="AH137" i="48"/>
  <c r="AI137" i="48"/>
  <c r="E139" i="48"/>
  <c r="D139" i="48"/>
  <c r="F139" i="48"/>
  <c r="G139" i="48"/>
  <c r="H139" i="48"/>
  <c r="I139" i="48"/>
  <c r="J139" i="48"/>
  <c r="K139" i="48"/>
  <c r="L139" i="48"/>
  <c r="M139" i="48"/>
  <c r="N139" i="48"/>
  <c r="O139" i="48"/>
  <c r="P139" i="48"/>
  <c r="Q139" i="48"/>
  <c r="R139" i="48"/>
  <c r="S139" i="48"/>
  <c r="T139" i="48"/>
  <c r="U139" i="48"/>
  <c r="V139" i="48"/>
  <c r="W139" i="48"/>
  <c r="X139" i="48"/>
  <c r="Y139" i="48"/>
  <c r="Z139" i="48"/>
  <c r="AA139" i="48"/>
  <c r="AB139" i="48"/>
  <c r="AC139" i="48"/>
  <c r="AD139" i="48"/>
  <c r="AF139" i="48"/>
  <c r="AG139" i="48"/>
  <c r="AH139" i="48"/>
  <c r="AI139" i="48"/>
  <c r="E141" i="48"/>
  <c r="D141" i="48"/>
  <c r="F141" i="48"/>
  <c r="G141" i="48"/>
  <c r="H141" i="48"/>
  <c r="I141" i="48"/>
  <c r="J141" i="48"/>
  <c r="K141" i="48"/>
  <c r="L141" i="48"/>
  <c r="M141" i="48"/>
  <c r="N141" i="48"/>
  <c r="O141" i="48"/>
  <c r="P141" i="48"/>
  <c r="Q141" i="48"/>
  <c r="R141" i="48"/>
  <c r="S141" i="48"/>
  <c r="T141" i="48"/>
  <c r="U141" i="48"/>
  <c r="V141" i="48"/>
  <c r="W141" i="48"/>
  <c r="X141" i="48"/>
  <c r="Y141" i="48"/>
  <c r="Z141" i="48"/>
  <c r="AA141" i="48"/>
  <c r="AB141" i="48"/>
  <c r="AC141" i="48"/>
  <c r="AD141" i="48"/>
  <c r="AF141" i="48"/>
  <c r="AG141" i="48"/>
  <c r="AH141" i="48"/>
  <c r="AI141" i="48"/>
  <c r="E143" i="48"/>
  <c r="D143" i="48"/>
  <c r="F143" i="48"/>
  <c r="G143" i="48"/>
  <c r="H143" i="48"/>
  <c r="I143" i="48"/>
  <c r="J143" i="48"/>
  <c r="K143" i="48"/>
  <c r="L143" i="48"/>
  <c r="M143" i="48"/>
  <c r="N143" i="48"/>
  <c r="O143" i="48"/>
  <c r="P143" i="48"/>
  <c r="Q143" i="48"/>
  <c r="R143" i="48"/>
  <c r="S143" i="48"/>
  <c r="T143" i="48"/>
  <c r="U143" i="48"/>
  <c r="V143" i="48"/>
  <c r="W143" i="48"/>
  <c r="X143" i="48"/>
  <c r="Y143" i="48"/>
  <c r="Z143" i="48"/>
  <c r="AA143" i="48"/>
  <c r="AB143" i="48"/>
  <c r="AC143" i="48"/>
  <c r="AD143" i="48"/>
  <c r="AF143" i="48"/>
  <c r="AG143" i="48"/>
  <c r="AH143" i="48"/>
  <c r="AI143" i="48"/>
  <c r="AJ44" i="48" l="1"/>
  <c r="AJ82" i="48"/>
  <c r="AJ78" i="48"/>
  <c r="AJ74" i="48"/>
  <c r="AJ70" i="48"/>
  <c r="AJ66" i="48"/>
  <c r="AJ62" i="48"/>
  <c r="AJ58" i="48"/>
  <c r="AJ54" i="48"/>
  <c r="AJ50" i="48"/>
  <c r="AJ46" i="48"/>
  <c r="AJ42" i="48"/>
  <c r="AJ40" i="48"/>
  <c r="AJ80" i="48"/>
  <c r="AJ76" i="48"/>
  <c r="AJ72" i="48"/>
  <c r="AJ68" i="48"/>
  <c r="AJ64" i="48"/>
  <c r="AJ60" i="48"/>
  <c r="AJ56" i="48"/>
  <c r="AJ52" i="48"/>
  <c r="AJ48" i="48"/>
  <c r="AJ142" i="48"/>
  <c r="AJ138" i="48"/>
  <c r="AJ132" i="48"/>
  <c r="AJ128" i="48"/>
  <c r="AJ124" i="48"/>
  <c r="AJ120" i="48"/>
  <c r="AJ116" i="48"/>
  <c r="AJ112" i="48"/>
  <c r="AJ108" i="48"/>
  <c r="AJ104" i="48"/>
  <c r="AJ100" i="48"/>
  <c r="AJ140" i="48"/>
  <c r="AJ136" i="48"/>
  <c r="AJ130" i="48"/>
  <c r="AJ126" i="48"/>
  <c r="AJ122" i="48"/>
  <c r="AJ118" i="48"/>
  <c r="AJ114" i="48"/>
  <c r="AJ110" i="48"/>
  <c r="AJ106" i="48"/>
  <c r="AJ102" i="48"/>
  <c r="AJ98" i="48"/>
  <c r="AJ96" i="48"/>
  <c r="AJ92" i="48"/>
  <c r="AJ90" i="48"/>
  <c r="AJ88" i="48"/>
  <c r="AJ86" i="48"/>
  <c r="AJ84" i="48"/>
  <c r="AK142" i="48"/>
  <c r="AK140" i="48"/>
  <c r="AK138" i="48"/>
  <c r="AK136" i="48"/>
  <c r="AK132" i="48"/>
  <c r="AK130" i="48"/>
  <c r="AK128" i="48"/>
  <c r="AK126" i="48"/>
  <c r="AK124" i="48"/>
  <c r="AK122" i="48"/>
  <c r="AK120" i="48"/>
  <c r="AK118" i="48"/>
  <c r="AK116" i="48"/>
  <c r="AK114" i="48"/>
  <c r="AK112" i="48"/>
  <c r="AK110" i="48"/>
  <c r="AK108" i="48"/>
  <c r="AK106" i="48"/>
  <c r="AK104" i="48"/>
  <c r="AK102" i="48"/>
  <c r="AK100" i="48"/>
  <c r="AK98" i="48"/>
  <c r="AK96" i="48"/>
  <c r="AK92" i="48"/>
  <c r="AK90" i="48"/>
  <c r="AK88" i="48"/>
  <c r="AK86" i="48"/>
  <c r="AK84" i="48"/>
  <c r="AK82" i="48"/>
  <c r="AK80" i="48"/>
  <c r="AK78" i="48"/>
  <c r="AK76" i="48"/>
  <c r="AK74" i="48"/>
  <c r="AK72" i="48"/>
  <c r="AK70" i="48"/>
  <c r="AK68" i="48"/>
  <c r="AK66" i="48"/>
  <c r="AK64" i="48"/>
  <c r="AK62" i="48"/>
  <c r="AK60" i="48"/>
  <c r="AK58" i="48"/>
  <c r="AK56" i="48"/>
  <c r="AK54" i="48"/>
  <c r="AK52" i="48"/>
  <c r="AK50" i="48"/>
  <c r="AK48" i="48"/>
  <c r="AK46" i="48"/>
  <c r="AK44" i="48"/>
  <c r="AK42" i="48"/>
  <c r="AK40" i="48"/>
  <c r="AK150" i="48" l="1"/>
  <c r="L29" i="48" s="1"/>
  <c r="J29" i="48" s="1"/>
</calcChain>
</file>

<file path=xl/sharedStrings.xml><?xml version="1.0" encoding="utf-8"?>
<sst xmlns="http://schemas.openxmlformats.org/spreadsheetml/2006/main" count="499" uniqueCount="157">
  <si>
    <t>(подпись)</t>
  </si>
  <si>
    <t>(расшифровка подписи)</t>
  </si>
  <si>
    <t>КОДЫ</t>
  </si>
  <si>
    <t>Форма по ОКУД</t>
  </si>
  <si>
    <t>Дата</t>
  </si>
  <si>
    <t>по ОКПО</t>
  </si>
  <si>
    <t>Количество порций</t>
  </si>
  <si>
    <t>Продукты питания</t>
  </si>
  <si>
    <t>Врач (диетсестра)</t>
  </si>
  <si>
    <t>Кладовщик</t>
  </si>
  <si>
    <t>Повар</t>
  </si>
  <si>
    <t>Утверждаю</t>
  </si>
  <si>
    <t>Выход --- вес  порций</t>
  </si>
  <si>
    <t>Наименование</t>
  </si>
  <si>
    <t>Количество продуктов питания, подлежащих закладке</t>
  </si>
  <si>
    <t>Меню-требование на выдачу продуктов питания № _________</t>
  </si>
  <si>
    <t xml:space="preserve">Учреждение </t>
  </si>
  <si>
    <t>подпись</t>
  </si>
  <si>
    <t>расшифровка подписи</t>
  </si>
  <si>
    <t xml:space="preserve"> </t>
  </si>
  <si>
    <t xml:space="preserve">на 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</si>
  <si>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</si>
  <si>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</si>
  <si>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</si>
  <si>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</si>
  <si>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</si>
  <si>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</si>
  <si>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</si>
  <si>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</si>
  <si>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</si>
  <si>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</si>
  <si>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</si>
  <si>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</si>
  <si>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Картофель</t>
  </si>
  <si>
    <t>Масло сливочное</t>
  </si>
  <si>
    <t>учреждения</t>
  </si>
  <si>
    <t>Руководитель</t>
  </si>
  <si>
    <t>"______"__________________ 2023 г.</t>
  </si>
  <si>
    <t>Утв. Приказом Минфина  РФ от 30 марта 2015 г.  № 52н</t>
  </si>
  <si>
    <t>( в ред. от 15 июня 2020г.)</t>
  </si>
  <si>
    <t>Ответственный за составление</t>
  </si>
  <si>
    <t xml:space="preserve">Расход продуктов питания </t>
  </si>
  <si>
    <t>Итого количество</t>
  </si>
  <si>
    <t>Сумма</t>
  </si>
  <si>
    <t>Цена</t>
  </si>
  <si>
    <t>Ед. изм.</t>
  </si>
  <si>
    <t>Завтрак</t>
  </si>
  <si>
    <t>Обед</t>
  </si>
  <si>
    <t>Категория довольствующихся (группы)</t>
  </si>
  <si>
    <t>Плановая стоимость детодня, руб.</t>
  </si>
  <si>
    <t>Фактическая стоимость детодня, руб</t>
  </si>
  <si>
    <t>Фактическая стоимость на всех довольствующихся, руб.</t>
  </si>
  <si>
    <t xml:space="preserve">Численность довольствующихся, чел. </t>
  </si>
  <si>
    <t>20       года</t>
  </si>
  <si>
    <t>г</t>
  </si>
  <si>
    <t>кг</t>
  </si>
  <si>
    <t>Второй завтрак</t>
  </si>
  <si>
    <t>Полдник</t>
  </si>
  <si>
    <t>Ужин</t>
  </si>
  <si>
    <t>Горох</t>
  </si>
  <si>
    <t>Джем</t>
  </si>
  <si>
    <t>Дрожжи</t>
  </si>
  <si>
    <t>Йогурт</t>
  </si>
  <si>
    <t>Какао-порошок</t>
  </si>
  <si>
    <t>Капуста белокочанная</t>
  </si>
  <si>
    <t>Кефир</t>
  </si>
  <si>
    <t>Конфеты</t>
  </si>
  <si>
    <t>Кофейный напиток</t>
  </si>
  <si>
    <t>Крахмал картофельный</t>
  </si>
  <si>
    <t>Крупа гречневая</t>
  </si>
  <si>
    <t>Крупа из пшеницы</t>
  </si>
  <si>
    <t>Крупа перловая</t>
  </si>
  <si>
    <t>Лимоны</t>
  </si>
  <si>
    <t>Лук репчатый</t>
  </si>
  <si>
    <t>Макаронные изделия</t>
  </si>
  <si>
    <t xml:space="preserve">Принял:  </t>
  </si>
  <si>
    <t>бухгалтер</t>
  </si>
  <si>
    <t>Говядина</t>
  </si>
  <si>
    <t>Зеленый горошек (консервированный)</t>
  </si>
  <si>
    <t xml:space="preserve">Крупа манная </t>
  </si>
  <si>
    <t>Крупа овсянная</t>
  </si>
  <si>
    <t>Мармелад</t>
  </si>
  <si>
    <t>Масло растительное</t>
  </si>
  <si>
    <t>Молоко 2,5%; 3,5%</t>
  </si>
  <si>
    <t>Молоко сгущенное</t>
  </si>
  <si>
    <t>Мука пшеничная</t>
  </si>
  <si>
    <t>Огурцы консервированные</t>
  </si>
  <si>
    <t>Огурцы свежие</t>
  </si>
  <si>
    <t>Печень говяжья</t>
  </si>
  <si>
    <t>Печенье</t>
  </si>
  <si>
    <t xml:space="preserve">Птица </t>
  </si>
  <si>
    <t>Помидоры</t>
  </si>
  <si>
    <t>Пшено</t>
  </si>
  <si>
    <t>Рис</t>
  </si>
  <si>
    <t xml:space="preserve">Сахар </t>
  </si>
  <si>
    <t xml:space="preserve">Свекла </t>
  </si>
  <si>
    <t>Свинина</t>
  </si>
  <si>
    <t>Сметана (не более 15%)</t>
  </si>
  <si>
    <t>Соки овощные</t>
  </si>
  <si>
    <t>Соки фруктовые</t>
  </si>
  <si>
    <t>Соль йодированная</t>
  </si>
  <si>
    <t>Сухофрукты</t>
  </si>
  <si>
    <t>Сыр твердый</t>
  </si>
  <si>
    <t>Творог (не более 9%)</t>
  </si>
  <si>
    <t>Филе рыбы</t>
  </si>
  <si>
    <t>Чай</t>
  </si>
  <si>
    <t>Яблоки</t>
  </si>
  <si>
    <t>Яйцо</t>
  </si>
  <si>
    <t>шт</t>
  </si>
  <si>
    <t>Хлеб пшеничный</t>
  </si>
  <si>
    <t>Хлеб ржаной</t>
  </si>
  <si>
    <t>ЯСЛИ</t>
  </si>
  <si>
    <t>САД</t>
  </si>
  <si>
    <t>Плановая стоимость на всех довольствующихся, руб.</t>
  </si>
  <si>
    <t>МБДОУ № 31 "КОЛОБОК" Г.ЕНАКИЕВО</t>
  </si>
  <si>
    <t>Итого сумма</t>
  </si>
  <si>
    <t>0504202</t>
  </si>
  <si>
    <t>Морковь</t>
  </si>
  <si>
    <t>Томатное пюре</t>
  </si>
  <si>
    <t>Апельсины, мандарины</t>
  </si>
  <si>
    <t xml:space="preserve">В шапке бланка заполняется численность довольствующихся, плановая стоимость питания и ОКПО. В таблице заполняется количество порций, в числителе проставляется закладка на 1 порцию. Отдельно составляется меню-требование для обучающихся 1-4 классов (завтрак), льготной категории 5-11 классов (обед) и ГПД (обед). </t>
  </si>
  <si>
    <t>В шапке бланка заполняется численность довольствующихся, плановая стоимость питания и ОКПО. В таблице заполняется количество порций, в числителе проставляется закладка на 1 порцию. Отдельно составляется меню-требование для садов и отдельно для яслей.</t>
  </si>
  <si>
    <t>Л.Г.Сипулина</t>
  </si>
  <si>
    <t>О.А.Пальчикова</t>
  </si>
  <si>
    <t>А.Р.Худякова</t>
  </si>
  <si>
    <t>Лавровый лист</t>
  </si>
  <si>
    <t>1-4 классы(завтрак)</t>
  </si>
  <si>
    <t>льготная категория 5-11 классы (обед)</t>
  </si>
  <si>
    <t>ГПД(обед)</t>
  </si>
  <si>
    <t>ГБОУ "ШКОЛА № 40 Г.О. ЕНАКИЕВО"</t>
  </si>
  <si>
    <t>Л.Г. Сипулина</t>
  </si>
  <si>
    <t>А.А.Гуреева</t>
  </si>
  <si>
    <t>2025 г</t>
  </si>
  <si>
    <t>А.А.Третьякова</t>
  </si>
  <si>
    <t>21  мая   2025г</t>
  </si>
  <si>
    <t>суп с ртсовой крупой</t>
  </si>
  <si>
    <t>птица отварная</t>
  </si>
  <si>
    <t>каша гречневая</t>
  </si>
  <si>
    <t>запеканка из творога</t>
  </si>
  <si>
    <t>хлеб пшеничный</t>
  </si>
  <si>
    <t>хлеб ржаной</t>
  </si>
  <si>
    <t>булочка школьная</t>
  </si>
  <si>
    <t>чай с сахаром</t>
  </si>
  <si>
    <t>сыр твердый</t>
  </si>
  <si>
    <t>80/10</t>
  </si>
  <si>
    <t>суп молоч. с овсяной крупой</t>
  </si>
  <si>
    <t>сырники из творога</t>
  </si>
  <si>
    <t>кофейный напиток</t>
  </si>
  <si>
    <t>100/15</t>
  </si>
  <si>
    <t>оладьи из печени</t>
  </si>
  <si>
    <t>5512.98</t>
  </si>
  <si>
    <t>110.26</t>
  </si>
  <si>
    <t>3307.80</t>
  </si>
  <si>
    <t>3307.79</t>
  </si>
  <si>
    <t>2205.20</t>
  </si>
  <si>
    <t>110.29</t>
  </si>
  <si>
    <t>2205.19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</si>
</sst>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Arial Cyr"/>
      <charset val="204"/>
    </font>
    <font>
      <i/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5" fillId="0" borderId="0" xfId="0" applyFont="1" applyBorder="1"/>
    <xf numFmtId="0" fontId="7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/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 readingOrder="1"/>
    </xf>
    <xf numFmtId="0" fontId="5" fillId="0" borderId="0" xfId="0" applyFont="1" applyProtection="1">
      <protection locked="0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0" xfId="0" applyFont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vertical="justify"/>
      <protection locked="0"/>
    </xf>
    <xf numFmtId="0" fontId="1" fillId="0" borderId="0" xfId="0" applyFont="1" applyFill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textRotation="90" wrapText="1"/>
      <protection locked="0"/>
    </xf>
    <xf numFmtId="49" fontId="1" fillId="0" borderId="10" xfId="0" applyNumberFormat="1" applyFont="1" applyBorder="1" applyAlignment="1" applyProtection="1">
      <alignment textRotation="90" wrapText="1"/>
      <protection locked="0"/>
    </xf>
    <xf numFmtId="49" fontId="1" fillId="0" borderId="1" xfId="0" applyNumberFormat="1" applyFont="1" applyBorder="1" applyAlignment="1" applyProtection="1">
      <alignment textRotation="90" wrapText="1"/>
      <protection locked="0"/>
    </xf>
    <xf numFmtId="49" fontId="1" fillId="0" borderId="1" xfId="0" applyNumberFormat="1" applyFont="1" applyBorder="1" applyAlignment="1" applyProtection="1">
      <alignment horizontal="left" textRotation="90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/>
    <xf numFmtId="0" fontId="9" fillId="0" borderId="15" xfId="0" applyFont="1" applyBorder="1" applyAlignment="1">
      <alignment horizontal="center"/>
    </xf>
    <xf numFmtId="49" fontId="10" fillId="0" borderId="16" xfId="0" applyNumberFormat="1" applyFont="1" applyBorder="1" applyAlignment="1" applyProtection="1">
      <alignment horizontal="center"/>
      <protection locked="0"/>
    </xf>
    <xf numFmtId="49" fontId="10" fillId="0" borderId="5" xfId="0" applyNumberFormat="1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vertical="center"/>
    </xf>
    <xf numFmtId="0" fontId="8" fillId="0" borderId="19" xfId="0" applyFont="1" applyBorder="1" applyAlignment="1"/>
    <xf numFmtId="0" fontId="1" fillId="0" borderId="9" xfId="0" applyFont="1" applyBorder="1" applyAlignment="1" applyProtection="1">
      <alignment wrapText="1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25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6" fillId="0" borderId="18" xfId="0" applyNumberFormat="1" applyFont="1" applyBorder="1" applyAlignment="1" applyProtection="1">
      <alignment horizontal="center" vertical="justify"/>
      <protection locked="0"/>
    </xf>
    <xf numFmtId="0" fontId="6" fillId="0" borderId="3" xfId="0" applyNumberFormat="1" applyFont="1" applyBorder="1" applyAlignment="1" applyProtection="1">
      <alignment horizontal="center" vertical="justify"/>
      <protection locked="0"/>
    </xf>
    <xf numFmtId="0" fontId="6" fillId="0" borderId="16" xfId="0" applyNumberFormat="1" applyFont="1" applyBorder="1" applyAlignment="1" applyProtection="1">
      <alignment horizontal="center" vertical="justify"/>
      <protection locked="0"/>
    </xf>
    <xf numFmtId="0" fontId="6" fillId="0" borderId="5" xfId="0" applyNumberFormat="1" applyFont="1" applyBorder="1" applyAlignment="1" applyProtection="1">
      <alignment horizontal="center" vertical="justify"/>
      <protection locked="0"/>
    </xf>
    <xf numFmtId="0" fontId="6" fillId="0" borderId="17" xfId="0" applyNumberFormat="1" applyFont="1" applyBorder="1" applyAlignment="1" applyProtection="1">
      <alignment horizontal="center" vertical="justify"/>
      <protection locked="0"/>
    </xf>
    <xf numFmtId="0" fontId="5" fillId="0" borderId="23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4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0" fontId="15" fillId="0" borderId="0" xfId="0" applyFont="1" applyFill="1" applyAlignment="1" applyProtection="1">
      <protection locked="0"/>
    </xf>
    <xf numFmtId="0" fontId="15" fillId="0" borderId="0" xfId="0" applyFont="1"/>
    <xf numFmtId="0" fontId="0" fillId="0" borderId="0" xfId="0" applyBorder="1"/>
    <xf numFmtId="0" fontId="5" fillId="0" borderId="2" xfId="0" applyFont="1" applyBorder="1" applyAlignment="1"/>
    <xf numFmtId="49" fontId="1" fillId="0" borderId="6" xfId="0" applyNumberFormat="1" applyFont="1" applyBorder="1" applyAlignment="1" applyProtection="1">
      <alignment textRotation="90" wrapText="1"/>
      <protection locked="0"/>
    </xf>
    <xf numFmtId="49" fontId="1" fillId="0" borderId="22" xfId="0" applyNumberFormat="1" applyFont="1" applyBorder="1" applyAlignment="1" applyProtection="1">
      <alignment textRotation="90" wrapText="1"/>
      <protection locked="0"/>
    </xf>
    <xf numFmtId="49" fontId="1" fillId="0" borderId="7" xfId="0" applyNumberFormat="1" applyFont="1" applyBorder="1" applyAlignment="1" applyProtection="1">
      <alignment horizontal="left" textRotation="90" wrapText="1"/>
      <protection locked="0"/>
    </xf>
    <xf numFmtId="49" fontId="1" fillId="0" borderId="6" xfId="0" applyNumberFormat="1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textRotation="90" wrapText="1"/>
      <protection locked="0"/>
    </xf>
    <xf numFmtId="0" fontId="1" fillId="0" borderId="14" xfId="0" applyFont="1" applyBorder="1" applyAlignment="1">
      <alignment textRotation="90" wrapText="1"/>
    </xf>
    <xf numFmtId="0" fontId="1" fillId="0" borderId="0" xfId="0" applyFont="1" applyBorder="1" applyAlignment="1" applyProtection="1">
      <alignment horizontal="left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textRotation="90" wrapText="1" readingOrder="1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5" fillId="0" borderId="20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29" xfId="0" applyNumberFormat="1" applyFont="1" applyBorder="1" applyAlignment="1">
      <alignment horizontal="center"/>
    </xf>
    <xf numFmtId="0" fontId="3" fillId="0" borderId="28" xfId="0" applyNumberFormat="1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0" fontId="3" fillId="0" borderId="9" xfId="0" applyFont="1" applyBorder="1" applyAlignment="1" applyProtection="1">
      <alignment wrapText="1"/>
      <protection locked="0"/>
    </xf>
    <xf numFmtId="0" fontId="17" fillId="0" borderId="18" xfId="0" applyNumberFormat="1" applyFont="1" applyBorder="1" applyAlignment="1" applyProtection="1">
      <alignment horizontal="center" vertical="justify"/>
      <protection locked="0"/>
    </xf>
    <xf numFmtId="0" fontId="17" fillId="0" borderId="3" xfId="0" applyNumberFormat="1" applyFont="1" applyBorder="1" applyAlignment="1" applyProtection="1">
      <alignment horizontal="center" vertical="justify"/>
      <protection locked="0"/>
    </xf>
    <xf numFmtId="0" fontId="17" fillId="0" borderId="16" xfId="0" applyNumberFormat="1" applyFont="1" applyBorder="1" applyAlignment="1" applyProtection="1">
      <alignment horizontal="center" vertical="justify"/>
      <protection locked="0"/>
    </xf>
    <xf numFmtId="0" fontId="17" fillId="0" borderId="5" xfId="0" applyNumberFormat="1" applyFont="1" applyBorder="1" applyAlignment="1" applyProtection="1">
      <alignment horizontal="center" vertical="justify"/>
      <protection locked="0"/>
    </xf>
    <xf numFmtId="0" fontId="17" fillId="0" borderId="17" xfId="0" applyNumberFormat="1" applyFont="1" applyBorder="1" applyAlignment="1" applyProtection="1">
      <alignment horizontal="center" vertical="justify"/>
      <protection locked="0"/>
    </xf>
    <xf numFmtId="0" fontId="8" fillId="0" borderId="23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14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justify"/>
    </xf>
    <xf numFmtId="0" fontId="8" fillId="0" borderId="2" xfId="0" applyFont="1" applyBorder="1" applyAlignment="1" applyProtection="1">
      <alignment vertical="justify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justify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 vertical="justify"/>
    </xf>
    <xf numFmtId="4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Border="1"/>
    <xf numFmtId="0" fontId="20" fillId="0" borderId="0" xfId="0" applyFont="1" applyFill="1" applyAlignment="1" applyProtection="1">
      <protection locked="0"/>
    </xf>
    <xf numFmtId="0" fontId="20" fillId="0" borderId="0" xfId="0" applyFont="1"/>
    <xf numFmtId="0" fontId="8" fillId="0" borderId="0" xfId="0" applyFont="1" applyBorder="1" applyAlignment="1">
      <alignment horizontal="center"/>
    </xf>
    <xf numFmtId="0" fontId="3" fillId="0" borderId="0" xfId="0" applyFont="1" applyFill="1" applyProtection="1">
      <protection locked="0"/>
    </xf>
    <xf numFmtId="0" fontId="8" fillId="0" borderId="0" xfId="0" applyFont="1" applyFill="1"/>
    <xf numFmtId="0" fontId="8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0" xfId="0" applyFont="1" applyAlignment="1"/>
    <xf numFmtId="0" fontId="8" fillId="0" borderId="0" xfId="0" applyFont="1" applyBorder="1" applyAlignment="1"/>
    <xf numFmtId="0" fontId="19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textRotation="90" wrapText="1"/>
      <protection locked="0"/>
    </xf>
    <xf numFmtId="49" fontId="3" fillId="0" borderId="10" xfId="0" applyNumberFormat="1" applyFont="1" applyBorder="1" applyAlignment="1" applyProtection="1">
      <alignment textRotation="90" wrapText="1"/>
      <protection locked="0"/>
    </xf>
    <xf numFmtId="49" fontId="3" fillId="0" borderId="1" xfId="0" applyNumberFormat="1" applyFont="1" applyBorder="1" applyAlignment="1" applyProtection="1">
      <alignment textRotation="90" wrapText="1"/>
      <protection locked="0"/>
    </xf>
    <xf numFmtId="49" fontId="3" fillId="0" borderId="6" xfId="0" applyNumberFormat="1" applyFont="1" applyBorder="1" applyAlignment="1" applyProtection="1">
      <alignment textRotation="90" wrapText="1"/>
      <protection locked="0"/>
    </xf>
    <xf numFmtId="49" fontId="3" fillId="0" borderId="22" xfId="0" applyNumberFormat="1" applyFont="1" applyBorder="1" applyAlignment="1" applyProtection="1">
      <alignment textRotation="90" wrapText="1"/>
      <protection locked="0"/>
    </xf>
    <xf numFmtId="49" fontId="3" fillId="0" borderId="7" xfId="0" applyNumberFormat="1" applyFont="1" applyBorder="1" applyAlignment="1" applyProtection="1">
      <alignment horizontal="left" textRotation="90" wrapText="1"/>
      <protection locked="0"/>
    </xf>
    <xf numFmtId="49" fontId="3" fillId="0" borderId="6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6" xfId="0" applyFont="1" applyBorder="1" applyAlignment="1" applyProtection="1">
      <alignment textRotation="90" wrapText="1"/>
      <protection locked="0"/>
    </xf>
    <xf numFmtId="0" fontId="3" fillId="0" borderId="14" xfId="0" applyFont="1" applyBorder="1" applyAlignment="1">
      <alignment textRotation="90" wrapText="1"/>
    </xf>
    <xf numFmtId="0" fontId="3" fillId="0" borderId="6" xfId="0" applyFont="1" applyBorder="1" applyAlignment="1">
      <alignment horizontal="center" vertical="center" textRotation="90" wrapText="1" readingOrder="1"/>
    </xf>
    <xf numFmtId="0" fontId="24" fillId="0" borderId="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26" xfId="0" applyNumberFormat="1" applyFont="1" applyBorder="1" applyAlignment="1" applyProtection="1">
      <alignment horizontal="center" vertical="justify"/>
      <protection locked="0"/>
    </xf>
    <xf numFmtId="164" fontId="8" fillId="0" borderId="23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8" fillId="0" borderId="27" xfId="0" applyNumberFormat="1" applyFont="1" applyBorder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8" fillId="0" borderId="28" xfId="0" applyNumberFormat="1" applyFont="1" applyBorder="1" applyAlignment="1">
      <alignment horizontal="center"/>
    </xf>
    <xf numFmtId="0" fontId="8" fillId="0" borderId="29" xfId="0" applyNumberFormat="1" applyFont="1" applyBorder="1" applyAlignment="1">
      <alignment horizontal="center"/>
    </xf>
    <xf numFmtId="2" fontId="17" fillId="0" borderId="18" xfId="0" applyNumberFormat="1" applyFont="1" applyBorder="1" applyAlignment="1" applyProtection="1">
      <alignment horizontal="center" vertical="justify"/>
      <protection locked="0"/>
    </xf>
    <xf numFmtId="0" fontId="16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4" fontId="5" fillId="0" borderId="6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justify"/>
    </xf>
    <xf numFmtId="0" fontId="3" fillId="0" borderId="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justify"/>
    </xf>
    <xf numFmtId="0" fontId="5" fillId="0" borderId="0" xfId="0" applyFont="1" applyAlignment="1">
      <alignment horizontal="center" vertical="justify"/>
    </xf>
    <xf numFmtId="0" fontId="5" fillId="0" borderId="2" xfId="0" applyFont="1" applyBorder="1" applyAlignment="1" applyProtection="1">
      <alignment horizontal="center" vertical="justify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2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left"/>
      <protection locked="0"/>
    </xf>
    <xf numFmtId="0" fontId="5" fillId="0" borderId="1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justify"/>
    </xf>
    <xf numFmtId="0" fontId="8" fillId="0" borderId="0" xfId="0" applyFont="1" applyAlignment="1">
      <alignment horizontal="left" vertical="justify"/>
    </xf>
    <xf numFmtId="0" fontId="18" fillId="0" borderId="0" xfId="0" applyFont="1" applyAlignment="1">
      <alignment horizontal="center" vertical="center" wrapText="1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 vertical="justify"/>
      <protection locked="0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4" fontId="3" fillId="0" borderId="3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justify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21" fillId="0" borderId="1" xfId="0" applyFont="1" applyFill="1" applyBorder="1" applyAlignment="1">
      <alignment horizontal="center"/>
    </xf>
    <xf numFmtId="0" fontId="3" fillId="0" borderId="26" xfId="0" applyFont="1" applyBorder="1" applyAlignment="1" applyProtection="1">
      <alignment horizontal="left"/>
      <protection locked="0"/>
    </xf>
    <xf numFmtId="4" fontId="3" fillId="0" borderId="26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14" fontId="23" fillId="0" borderId="1" xfId="0" applyNumberFormat="1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textRotation="90" wrapText="1"/>
      <protection locked="0"/>
    </xf>
    <xf numFmtId="49" fontId="3" fillId="0" borderId="6" xfId="0" applyNumberFormat="1" applyFont="1" applyBorder="1" applyAlignment="1" applyProtection="1">
      <alignment horizont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N719"/>
  <sheetViews>
    <sheetView showZeros="0" view="pageBreakPreview" topLeftCell="A30" zoomScale="80" zoomScaleNormal="100" zoomScaleSheetLayoutView="80" workbookViewId="0">
      <selection activeCell="N181" sqref="N181"/>
    </sheetView>
  </sheetViews>
  <sheetFormatPr defaultRowHeight="12.75" x14ac:dyDescent="0.2"/>
  <cols>
    <col min="1" max="1" width="26.7109375" customWidth="1"/>
    <col min="2" max="2" width="9.5703125" customWidth="1"/>
    <col min="3" max="3" width="6.28515625" customWidth="1"/>
    <col min="4" max="4" width="4.7109375" customWidth="1"/>
    <col min="5" max="5" width="6" customWidth="1"/>
    <col min="6" max="10" width="4.7109375" customWidth="1"/>
    <col min="11" max="11" width="5.42578125" customWidth="1"/>
    <col min="12" max="12" width="4.7109375" customWidth="1"/>
    <col min="13" max="13" width="5.42578125" customWidth="1"/>
    <col min="14" max="17" width="4.7109375" customWidth="1"/>
    <col min="18" max="18" width="5.7109375" customWidth="1"/>
    <col min="19" max="32" width="4.85546875" customWidth="1"/>
    <col min="33" max="33" width="4.7109375" customWidth="1"/>
    <col min="34" max="34" width="5.5703125" customWidth="1"/>
    <col min="35" max="35" width="5.28515625" customWidth="1"/>
    <col min="36" max="36" width="9.7109375" customWidth="1"/>
    <col min="37" max="37" width="9" customWidth="1"/>
  </cols>
  <sheetData>
    <row r="1" spans="1:37" ht="15.75" customHeight="1" x14ac:dyDescent="0.2">
      <c r="A1" s="87" t="s">
        <v>11</v>
      </c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AB1" s="5"/>
      <c r="AC1" s="5" t="s">
        <v>38</v>
      </c>
      <c r="AD1" s="5"/>
      <c r="AE1" s="5"/>
      <c r="AF1" s="5"/>
      <c r="AG1" s="5"/>
      <c r="AH1" s="5"/>
      <c r="AI1" s="5"/>
      <c r="AJ1" s="5"/>
      <c r="AK1" s="5"/>
    </row>
    <row r="2" spans="1:37" ht="3.75" hidden="1" customHeight="1" x14ac:dyDescent="0.2">
      <c r="A2" s="8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5" customHeight="1" x14ac:dyDescent="0.25">
      <c r="A3" s="84" t="s">
        <v>36</v>
      </c>
      <c r="B3" s="226"/>
      <c r="C3" s="226"/>
      <c r="D3" s="226"/>
      <c r="E3" s="226"/>
      <c r="F3" s="12"/>
      <c r="G3" s="226"/>
      <c r="H3" s="226"/>
      <c r="I3" s="226"/>
      <c r="J3" s="226"/>
      <c r="K3" s="226"/>
      <c r="L3" s="5"/>
      <c r="M3" s="5"/>
      <c r="N3" s="66" t="s">
        <v>15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67"/>
      <c r="AA3" s="5"/>
      <c r="AB3" s="5"/>
      <c r="AC3" s="5"/>
      <c r="AD3" s="37"/>
      <c r="AE3" s="5"/>
      <c r="AF3" s="5"/>
      <c r="AG3" s="69" t="s">
        <v>39</v>
      </c>
      <c r="AH3" s="69"/>
      <c r="AI3" s="70"/>
      <c r="AJ3" s="70"/>
      <c r="AK3" s="5"/>
    </row>
    <row r="4" spans="1:37" ht="15.75" hidden="1" customHeight="1" x14ac:dyDescent="0.25">
      <c r="A4" s="84"/>
      <c r="B4" s="61"/>
      <c r="C4" s="61"/>
      <c r="D4" s="61"/>
      <c r="E4" s="61"/>
      <c r="F4" s="12"/>
      <c r="G4" s="61"/>
      <c r="H4" s="61"/>
      <c r="I4" s="61"/>
      <c r="J4" s="61"/>
      <c r="K4" s="61"/>
      <c r="L4" s="5"/>
      <c r="M4" s="5"/>
      <c r="N4" s="13"/>
      <c r="O4" s="5"/>
      <c r="P4" s="5"/>
      <c r="Q4" s="5"/>
      <c r="R4" s="5"/>
      <c r="S4" s="5"/>
      <c r="T4" s="5"/>
      <c r="U4" s="5"/>
      <c r="V4" s="5"/>
      <c r="W4" s="5"/>
      <c r="X4" s="5"/>
      <c r="Y4" s="21"/>
      <c r="Z4" s="5"/>
      <c r="AA4" s="5"/>
      <c r="AB4" s="5"/>
      <c r="AC4" s="5"/>
      <c r="AD4" s="28"/>
      <c r="AE4" s="5"/>
      <c r="AF4" s="5"/>
      <c r="AG4" s="28"/>
      <c r="AH4" s="38"/>
      <c r="AI4" s="5"/>
      <c r="AJ4" s="5"/>
      <c r="AK4" s="5"/>
    </row>
    <row r="5" spans="1:37" ht="15.75" hidden="1" customHeight="1" x14ac:dyDescent="0.25">
      <c r="A5" s="84"/>
      <c r="B5" s="61"/>
      <c r="C5" s="61"/>
      <c r="D5" s="61"/>
      <c r="E5" s="61"/>
      <c r="F5" s="12"/>
      <c r="G5" s="61"/>
      <c r="H5" s="61"/>
      <c r="I5" s="61"/>
      <c r="J5" s="61"/>
      <c r="K5" s="61"/>
      <c r="L5" s="5"/>
      <c r="M5" s="5"/>
      <c r="N5" s="13"/>
      <c r="O5" s="5"/>
      <c r="P5" s="5"/>
      <c r="Q5" s="5"/>
      <c r="R5" s="5"/>
      <c r="S5" s="5"/>
      <c r="T5" s="5"/>
      <c r="U5" s="5"/>
      <c r="V5" s="5"/>
      <c r="W5" s="5"/>
      <c r="X5" s="5"/>
      <c r="Y5" s="21"/>
      <c r="Z5" s="5"/>
      <c r="AA5" s="5"/>
      <c r="AB5" s="5"/>
      <c r="AC5" s="5"/>
      <c r="AD5" s="28"/>
      <c r="AE5" s="5"/>
      <c r="AF5" s="5"/>
      <c r="AG5" s="28"/>
      <c r="AH5" s="38"/>
      <c r="AI5" s="5"/>
      <c r="AJ5" s="5"/>
      <c r="AK5" s="5"/>
    </row>
    <row r="6" spans="1:37" ht="15.75" hidden="1" x14ac:dyDescent="0.25">
      <c r="A6" s="84"/>
      <c r="B6" s="61"/>
      <c r="C6" s="61"/>
      <c r="D6" s="61"/>
      <c r="E6" s="61"/>
      <c r="F6" s="12"/>
      <c r="G6" s="61"/>
      <c r="H6" s="61"/>
      <c r="I6" s="61"/>
      <c r="J6" s="61"/>
      <c r="K6" s="61"/>
      <c r="L6" s="5"/>
      <c r="M6" s="5"/>
      <c r="N6" s="13"/>
      <c r="O6" s="5"/>
      <c r="P6" s="5"/>
      <c r="Q6" s="5"/>
      <c r="R6" s="5"/>
      <c r="S6" s="5"/>
      <c r="T6" s="5"/>
      <c r="U6" s="5"/>
      <c r="V6" s="5"/>
      <c r="W6" s="5"/>
      <c r="X6" s="5"/>
      <c r="Y6" s="21"/>
      <c r="Z6" s="5"/>
      <c r="AA6" s="5"/>
      <c r="AB6" s="5"/>
      <c r="AC6" s="5"/>
      <c r="AD6" s="28"/>
      <c r="AE6" s="5"/>
      <c r="AF6" s="5"/>
      <c r="AG6" s="28"/>
      <c r="AH6" s="38"/>
      <c r="AI6" s="5"/>
      <c r="AJ6" s="5"/>
      <c r="AK6" s="5"/>
    </row>
    <row r="7" spans="1:37" ht="15.75" hidden="1" x14ac:dyDescent="0.25">
      <c r="A7" s="84"/>
      <c r="B7" s="61"/>
      <c r="C7" s="61"/>
      <c r="D7" s="61"/>
      <c r="E7" s="61"/>
      <c r="F7" s="12"/>
      <c r="G7" s="61"/>
      <c r="H7" s="61"/>
      <c r="I7" s="61"/>
      <c r="J7" s="61"/>
      <c r="K7" s="61"/>
      <c r="L7" s="5"/>
      <c r="M7" s="5"/>
      <c r="N7" s="13"/>
      <c r="O7" s="5"/>
      <c r="P7" s="5"/>
      <c r="Q7" s="5"/>
      <c r="R7" s="5"/>
      <c r="S7" s="5"/>
      <c r="T7" s="5"/>
      <c r="U7" s="5"/>
      <c r="V7" s="5"/>
      <c r="W7" s="5"/>
      <c r="X7" s="5"/>
      <c r="Y7" s="21"/>
      <c r="Z7" s="5"/>
      <c r="AA7" s="5"/>
      <c r="AB7" s="5"/>
      <c r="AC7" s="5"/>
      <c r="AD7" s="28"/>
      <c r="AE7" s="5"/>
      <c r="AF7" s="5"/>
      <c r="AG7" s="28"/>
      <c r="AH7" s="38"/>
      <c r="AI7" s="5"/>
      <c r="AJ7" s="5"/>
      <c r="AK7" s="5"/>
    </row>
    <row r="8" spans="1:37" ht="15.75" hidden="1" x14ac:dyDescent="0.25">
      <c r="A8" s="84"/>
      <c r="B8" s="61"/>
      <c r="C8" s="61"/>
      <c r="D8" s="61"/>
      <c r="E8" s="61"/>
      <c r="F8" s="12"/>
      <c r="G8" s="61"/>
      <c r="H8" s="61"/>
      <c r="I8" s="61"/>
      <c r="J8" s="61"/>
      <c r="K8" s="61"/>
      <c r="L8" s="5"/>
      <c r="M8" s="5"/>
      <c r="N8" s="13"/>
      <c r="O8" s="5"/>
      <c r="P8" s="5"/>
      <c r="Q8" s="5"/>
      <c r="R8" s="5"/>
      <c r="S8" s="5"/>
      <c r="T8" s="5"/>
      <c r="U8" s="5"/>
      <c r="V8" s="5"/>
      <c r="W8" s="5"/>
      <c r="X8" s="5"/>
      <c r="Y8" s="21"/>
      <c r="Z8" s="5"/>
      <c r="AA8" s="5"/>
      <c r="AB8" s="5"/>
      <c r="AC8" s="5"/>
      <c r="AD8" s="28"/>
      <c r="AE8" s="5"/>
      <c r="AF8" s="5"/>
      <c r="AG8" s="28"/>
      <c r="AH8" s="38"/>
      <c r="AI8" s="5"/>
      <c r="AJ8" s="5"/>
      <c r="AK8" s="5"/>
    </row>
    <row r="9" spans="1:37" ht="15.75" hidden="1" x14ac:dyDescent="0.25">
      <c r="A9" s="84"/>
      <c r="B9" s="61"/>
      <c r="C9" s="61"/>
      <c r="D9" s="61"/>
      <c r="E9" s="61"/>
      <c r="F9" s="12"/>
      <c r="G9" s="61"/>
      <c r="H9" s="61"/>
      <c r="I9" s="61"/>
      <c r="J9" s="61"/>
      <c r="K9" s="61"/>
      <c r="L9" s="5"/>
      <c r="M9" s="5"/>
      <c r="N9" s="13"/>
      <c r="O9" s="5"/>
      <c r="P9" s="5"/>
      <c r="Q9" s="5"/>
      <c r="R9" s="5"/>
      <c r="S9" s="5"/>
      <c r="T9" s="5"/>
      <c r="U9" s="5"/>
      <c r="V9" s="5"/>
      <c r="W9" s="5"/>
      <c r="X9" s="5"/>
      <c r="Y9" s="21"/>
      <c r="Z9" s="5"/>
      <c r="AA9" s="5"/>
      <c r="AB9" s="5"/>
      <c r="AC9" s="5"/>
      <c r="AD9" s="28"/>
      <c r="AE9" s="5"/>
      <c r="AF9" s="5"/>
      <c r="AG9" s="28"/>
      <c r="AH9" s="38"/>
      <c r="AI9" s="5"/>
      <c r="AJ9" s="5"/>
      <c r="AK9" s="5"/>
    </row>
    <row r="10" spans="1:37" ht="15" customHeight="1" x14ac:dyDescent="0.25">
      <c r="A10" s="84" t="s">
        <v>35</v>
      </c>
      <c r="B10" s="61"/>
      <c r="C10" s="61" t="s">
        <v>0</v>
      </c>
      <c r="D10" s="61"/>
      <c r="E10" s="61"/>
      <c r="F10" s="12"/>
      <c r="G10" s="61"/>
      <c r="H10" s="61" t="s">
        <v>1</v>
      </c>
      <c r="I10" s="61"/>
      <c r="J10" s="61"/>
      <c r="K10" s="61"/>
      <c r="L10" s="5"/>
      <c r="M10" s="5"/>
      <c r="N10" s="13"/>
      <c r="O10" s="5"/>
      <c r="P10" s="5"/>
      <c r="Q10" s="5"/>
      <c r="R10" s="5"/>
      <c r="S10" s="5"/>
      <c r="T10" s="5"/>
      <c r="U10" s="5"/>
      <c r="V10" s="5"/>
      <c r="W10" s="5"/>
      <c r="X10" s="5"/>
      <c r="Y10" s="21"/>
      <c r="Z10" s="5"/>
      <c r="AA10" s="5"/>
      <c r="AB10" s="5"/>
      <c r="AC10" s="5"/>
      <c r="AD10" s="28"/>
      <c r="AE10" s="5"/>
      <c r="AF10" s="5"/>
      <c r="AG10" s="28"/>
      <c r="AH10" s="38"/>
      <c r="AI10" s="5"/>
      <c r="AJ10" s="5"/>
      <c r="AK10" s="5"/>
    </row>
    <row r="11" spans="1:37" x14ac:dyDescent="0.2">
      <c r="A11" s="5"/>
      <c r="B11" s="200"/>
      <c r="C11" s="200"/>
      <c r="D11" s="200"/>
      <c r="E11" s="200"/>
      <c r="F11" s="5"/>
      <c r="G11" s="200"/>
      <c r="H11" s="200"/>
      <c r="I11" s="200"/>
      <c r="J11" s="200"/>
      <c r="K11" s="200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38"/>
      <c r="AE11" s="5"/>
      <c r="AF11" s="5"/>
      <c r="AG11" s="38"/>
      <c r="AH11" s="38"/>
      <c r="AI11" s="5"/>
      <c r="AJ11" s="5"/>
      <c r="AK11" s="5"/>
    </row>
    <row r="12" spans="1:37" x14ac:dyDescent="0.2">
      <c r="A12" s="5" t="s">
        <v>37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204" t="s">
        <v>2</v>
      </c>
      <c r="AI12" s="205"/>
      <c r="AJ12" s="205"/>
      <c r="AK12" s="206"/>
    </row>
    <row r="13" spans="1:37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AD13" s="5"/>
      <c r="AE13" s="5"/>
      <c r="AF13" s="5"/>
      <c r="AG13" s="6" t="s">
        <v>3</v>
      </c>
      <c r="AH13" s="240" t="s">
        <v>116</v>
      </c>
      <c r="AI13" s="241"/>
      <c r="AJ13" s="241"/>
      <c r="AK13" s="242"/>
    </row>
    <row r="14" spans="1:37" ht="10.9" customHeight="1" x14ac:dyDescent="0.2">
      <c r="A14" s="194" t="s">
        <v>48</v>
      </c>
      <c r="B14" s="201"/>
      <c r="C14" s="195"/>
      <c r="D14" s="194" t="s">
        <v>52</v>
      </c>
      <c r="E14" s="195"/>
      <c r="F14" s="194" t="s">
        <v>49</v>
      </c>
      <c r="G14" s="195"/>
      <c r="H14" s="219" t="s">
        <v>113</v>
      </c>
      <c r="I14" s="219"/>
      <c r="J14" s="218" t="s">
        <v>50</v>
      </c>
      <c r="K14" s="218"/>
      <c r="L14" s="219" t="s">
        <v>51</v>
      </c>
      <c r="M14" s="219"/>
      <c r="N14" s="238"/>
      <c r="O14" s="238"/>
      <c r="P14" s="6" t="s">
        <v>20</v>
      </c>
      <c r="Q14" s="63"/>
      <c r="R14" s="72"/>
      <c r="S14" s="225" t="s">
        <v>19</v>
      </c>
      <c r="T14" s="225"/>
      <c r="U14" s="225"/>
      <c r="V14" s="239" t="s">
        <v>53</v>
      </c>
      <c r="W14" s="239"/>
      <c r="X14" s="7"/>
      <c r="AD14" s="5"/>
      <c r="AF14" s="5"/>
      <c r="AH14" s="243"/>
      <c r="AI14" s="243"/>
      <c r="AJ14" s="243"/>
      <c r="AK14" s="243"/>
    </row>
    <row r="15" spans="1:37" ht="12.6" hidden="1" customHeight="1" x14ac:dyDescent="0.2">
      <c r="A15" s="196"/>
      <c r="B15" s="202"/>
      <c r="C15" s="197"/>
      <c r="D15" s="196"/>
      <c r="E15" s="197"/>
      <c r="F15" s="196"/>
      <c r="G15" s="197"/>
      <c r="H15" s="219"/>
      <c r="I15" s="219"/>
      <c r="J15" s="218"/>
      <c r="K15" s="218"/>
      <c r="L15" s="219"/>
      <c r="M15" s="219"/>
      <c r="N15" s="238"/>
      <c r="O15" s="238"/>
      <c r="P15" s="62"/>
      <c r="Q15" s="62"/>
      <c r="R15" s="62"/>
      <c r="S15" s="200" t="s">
        <v>21</v>
      </c>
      <c r="T15" s="200"/>
      <c r="U15" s="200"/>
      <c r="V15" s="62"/>
      <c r="W15" s="62"/>
      <c r="X15" s="62"/>
      <c r="AD15" s="5"/>
      <c r="AF15" s="5"/>
      <c r="AH15" s="243"/>
      <c r="AI15" s="243"/>
      <c r="AJ15" s="243"/>
      <c r="AK15" s="243"/>
    </row>
    <row r="16" spans="1:37" ht="12.6" hidden="1" customHeight="1" x14ac:dyDescent="0.2">
      <c r="A16" s="196"/>
      <c r="B16" s="202"/>
      <c r="C16" s="197"/>
      <c r="D16" s="196"/>
      <c r="E16" s="197"/>
      <c r="F16" s="196"/>
      <c r="G16" s="197"/>
      <c r="H16" s="219"/>
      <c r="I16" s="219"/>
      <c r="J16" s="218"/>
      <c r="K16" s="218"/>
      <c r="L16" s="219"/>
      <c r="M16" s="219"/>
      <c r="N16" s="238"/>
      <c r="O16" s="238"/>
      <c r="P16" s="62"/>
      <c r="Q16" s="62"/>
      <c r="R16" s="62"/>
      <c r="S16" s="223" t="s">
        <v>22</v>
      </c>
      <c r="T16" s="223"/>
      <c r="U16" s="223"/>
      <c r="V16" s="62"/>
      <c r="W16" s="62"/>
      <c r="X16" s="62"/>
      <c r="AD16" s="5"/>
      <c r="AF16" s="5"/>
      <c r="AH16" s="243"/>
      <c r="AI16" s="243"/>
      <c r="AJ16" s="243"/>
      <c r="AK16" s="243"/>
    </row>
    <row r="17" spans="1:37" ht="12.6" hidden="1" customHeight="1" x14ac:dyDescent="0.2">
      <c r="A17" s="196"/>
      <c r="B17" s="202"/>
      <c r="C17" s="197"/>
      <c r="D17" s="196"/>
      <c r="E17" s="197"/>
      <c r="F17" s="196"/>
      <c r="G17" s="197"/>
      <c r="H17" s="219"/>
      <c r="I17" s="219"/>
      <c r="J17" s="218"/>
      <c r="K17" s="218"/>
      <c r="L17" s="219"/>
      <c r="M17" s="219"/>
      <c r="N17" s="238"/>
      <c r="O17" s="238"/>
      <c r="P17" s="62"/>
      <c r="Q17" s="62"/>
      <c r="R17" s="62"/>
      <c r="S17" s="223" t="s">
        <v>23</v>
      </c>
      <c r="T17" s="223"/>
      <c r="U17" s="223"/>
      <c r="V17" s="62"/>
      <c r="W17" s="62"/>
      <c r="X17" s="62"/>
      <c r="AD17" s="5"/>
      <c r="AF17" s="5"/>
      <c r="AH17" s="243"/>
      <c r="AI17" s="243"/>
      <c r="AJ17" s="243"/>
      <c r="AK17" s="243"/>
    </row>
    <row r="18" spans="1:37" ht="12.6" hidden="1" customHeight="1" x14ac:dyDescent="0.2">
      <c r="A18" s="196"/>
      <c r="B18" s="202"/>
      <c r="C18" s="197"/>
      <c r="D18" s="196"/>
      <c r="E18" s="197"/>
      <c r="F18" s="196"/>
      <c r="G18" s="197"/>
      <c r="H18" s="219"/>
      <c r="I18" s="219"/>
      <c r="J18" s="218"/>
      <c r="K18" s="218"/>
      <c r="L18" s="219"/>
      <c r="M18" s="219"/>
      <c r="N18" s="238"/>
      <c r="O18" s="238"/>
      <c r="P18" s="8"/>
      <c r="Q18" s="8"/>
      <c r="R18" s="8"/>
      <c r="S18" s="223" t="s">
        <v>24</v>
      </c>
      <c r="T18" s="223"/>
      <c r="U18" s="223"/>
      <c r="V18" s="8"/>
      <c r="W18" s="8"/>
      <c r="X18" s="8"/>
      <c r="AD18" s="5"/>
      <c r="AF18" s="5"/>
      <c r="AH18" s="243"/>
      <c r="AI18" s="243"/>
      <c r="AJ18" s="243"/>
      <c r="AK18" s="243"/>
    </row>
    <row r="19" spans="1:37" ht="12.6" hidden="1" customHeight="1" x14ac:dyDescent="0.2">
      <c r="A19" s="196"/>
      <c r="B19" s="202"/>
      <c r="C19" s="197"/>
      <c r="D19" s="196"/>
      <c r="E19" s="197"/>
      <c r="F19" s="196"/>
      <c r="G19" s="197"/>
      <c r="H19" s="219"/>
      <c r="I19" s="219"/>
      <c r="J19" s="218"/>
      <c r="K19" s="218"/>
      <c r="L19" s="219"/>
      <c r="M19" s="219"/>
      <c r="N19" s="238"/>
      <c r="O19" s="238"/>
      <c r="P19" s="8"/>
      <c r="Q19" s="8"/>
      <c r="R19" s="8"/>
      <c r="S19" s="223" t="s">
        <v>25</v>
      </c>
      <c r="T19" s="223"/>
      <c r="U19" s="223"/>
      <c r="V19" s="8"/>
      <c r="W19" s="8"/>
      <c r="X19" s="8"/>
      <c r="AD19" s="5"/>
      <c r="AF19" s="5"/>
      <c r="AH19" s="243"/>
      <c r="AI19" s="243"/>
      <c r="AJ19" s="243"/>
      <c r="AK19" s="243"/>
    </row>
    <row r="20" spans="1:37" ht="12.6" hidden="1" customHeight="1" x14ac:dyDescent="0.2">
      <c r="A20" s="196"/>
      <c r="B20" s="202"/>
      <c r="C20" s="197"/>
      <c r="D20" s="196"/>
      <c r="E20" s="197"/>
      <c r="F20" s="196"/>
      <c r="G20" s="197"/>
      <c r="H20" s="219"/>
      <c r="I20" s="219"/>
      <c r="J20" s="218"/>
      <c r="K20" s="218"/>
      <c r="L20" s="219"/>
      <c r="M20" s="219"/>
      <c r="N20" s="238"/>
      <c r="O20" s="238"/>
      <c r="P20" s="8"/>
      <c r="Q20" s="8"/>
      <c r="R20" s="8"/>
      <c r="S20" s="223" t="s">
        <v>26</v>
      </c>
      <c r="T20" s="223"/>
      <c r="U20" s="223"/>
      <c r="V20" s="8"/>
      <c r="W20" s="8"/>
      <c r="X20" s="8"/>
      <c r="AD20" s="5"/>
      <c r="AF20" s="5"/>
      <c r="AH20" s="243"/>
      <c r="AI20" s="243"/>
      <c r="AJ20" s="243"/>
      <c r="AK20" s="243"/>
    </row>
    <row r="21" spans="1:37" ht="12.6" hidden="1" customHeight="1" x14ac:dyDescent="0.2">
      <c r="A21" s="196"/>
      <c r="B21" s="202"/>
      <c r="C21" s="197"/>
      <c r="D21" s="196"/>
      <c r="E21" s="197"/>
      <c r="F21" s="196"/>
      <c r="G21" s="197"/>
      <c r="H21" s="219"/>
      <c r="I21" s="219"/>
      <c r="J21" s="218"/>
      <c r="K21" s="218"/>
      <c r="L21" s="219"/>
      <c r="M21" s="219"/>
      <c r="N21" s="238"/>
      <c r="O21" s="238"/>
      <c r="P21" s="8"/>
      <c r="Q21" s="8"/>
      <c r="R21" s="8"/>
      <c r="S21" s="223" t="s">
        <v>27</v>
      </c>
      <c r="T21" s="223"/>
      <c r="U21" s="223"/>
      <c r="V21" s="8"/>
      <c r="W21" s="8"/>
      <c r="X21" s="8"/>
      <c r="AD21" s="5"/>
      <c r="AF21" s="5"/>
      <c r="AH21" s="243"/>
      <c r="AI21" s="243"/>
      <c r="AJ21" s="243"/>
      <c r="AK21" s="243"/>
    </row>
    <row r="22" spans="1:37" ht="12.6" hidden="1" customHeight="1" x14ac:dyDescent="0.2">
      <c r="A22" s="196"/>
      <c r="B22" s="202"/>
      <c r="C22" s="197"/>
      <c r="D22" s="196"/>
      <c r="E22" s="197"/>
      <c r="F22" s="196"/>
      <c r="G22" s="197"/>
      <c r="H22" s="219"/>
      <c r="I22" s="219"/>
      <c r="J22" s="218"/>
      <c r="K22" s="218"/>
      <c r="L22" s="219"/>
      <c r="M22" s="219"/>
      <c r="N22" s="238"/>
      <c r="O22" s="238"/>
      <c r="P22" s="8"/>
      <c r="Q22" s="8"/>
      <c r="R22" s="8"/>
      <c r="S22" s="223" t="s">
        <v>28</v>
      </c>
      <c r="T22" s="223"/>
      <c r="U22" s="223"/>
      <c r="V22" s="8"/>
      <c r="W22" s="8"/>
      <c r="X22" s="8"/>
      <c r="AD22" s="5"/>
      <c r="AF22" s="5"/>
      <c r="AH22" s="243"/>
      <c r="AI22" s="243"/>
      <c r="AJ22" s="243"/>
      <c r="AK22" s="243"/>
    </row>
    <row r="23" spans="1:37" ht="12.6" hidden="1" customHeight="1" x14ac:dyDescent="0.2">
      <c r="A23" s="196"/>
      <c r="B23" s="202"/>
      <c r="C23" s="197"/>
      <c r="D23" s="196"/>
      <c r="E23" s="197"/>
      <c r="F23" s="196"/>
      <c r="G23" s="197"/>
      <c r="H23" s="219"/>
      <c r="I23" s="219"/>
      <c r="J23" s="218"/>
      <c r="K23" s="218"/>
      <c r="L23" s="219"/>
      <c r="M23" s="219"/>
      <c r="N23" s="238"/>
      <c r="O23" s="238"/>
      <c r="P23" s="8"/>
      <c r="Q23" s="8"/>
      <c r="R23" s="8"/>
      <c r="S23" s="223" t="s">
        <v>29</v>
      </c>
      <c r="T23" s="223"/>
      <c r="U23" s="223"/>
      <c r="V23" s="8"/>
      <c r="W23" s="8"/>
      <c r="X23" s="8"/>
      <c r="AD23" s="5"/>
      <c r="AF23" s="5"/>
      <c r="AH23" s="243"/>
      <c r="AI23" s="243"/>
      <c r="AJ23" s="243"/>
      <c r="AK23" s="243"/>
    </row>
    <row r="24" spans="1:37" ht="12.6" hidden="1" customHeight="1" x14ac:dyDescent="0.2">
      <c r="A24" s="196"/>
      <c r="B24" s="202"/>
      <c r="C24" s="197"/>
      <c r="D24" s="196"/>
      <c r="E24" s="197"/>
      <c r="F24" s="196"/>
      <c r="G24" s="197"/>
      <c r="H24" s="219"/>
      <c r="I24" s="219"/>
      <c r="J24" s="218"/>
      <c r="K24" s="218"/>
      <c r="L24" s="219"/>
      <c r="M24" s="219"/>
      <c r="N24" s="238"/>
      <c r="O24" s="238"/>
      <c r="P24" s="8"/>
      <c r="Q24" s="8"/>
      <c r="R24" s="8"/>
      <c r="S24" s="223" t="s">
        <v>30</v>
      </c>
      <c r="T24" s="223"/>
      <c r="U24" s="223"/>
      <c r="V24" s="8"/>
      <c r="W24" s="8"/>
      <c r="X24" s="8"/>
      <c r="AD24" s="5"/>
      <c r="AF24" s="5"/>
      <c r="AH24" s="243"/>
      <c r="AI24" s="243"/>
      <c r="AJ24" s="243"/>
      <c r="AK24" s="243"/>
    </row>
    <row r="25" spans="1:37" ht="12.6" hidden="1" customHeight="1" x14ac:dyDescent="0.2">
      <c r="A25" s="196"/>
      <c r="B25" s="202"/>
      <c r="C25" s="197"/>
      <c r="D25" s="196"/>
      <c r="E25" s="197"/>
      <c r="F25" s="196"/>
      <c r="G25" s="197"/>
      <c r="H25" s="219"/>
      <c r="I25" s="219"/>
      <c r="J25" s="218"/>
      <c r="K25" s="218"/>
      <c r="L25" s="219"/>
      <c r="M25" s="219"/>
      <c r="N25" s="238"/>
      <c r="O25" s="238"/>
      <c r="P25" s="8"/>
      <c r="Q25" s="8"/>
      <c r="R25" s="8"/>
      <c r="S25" s="223" t="s">
        <v>31</v>
      </c>
      <c r="T25" s="223"/>
      <c r="U25" s="223"/>
      <c r="V25" s="8"/>
      <c r="W25" s="8"/>
      <c r="X25" s="8"/>
      <c r="AD25" s="5"/>
      <c r="AF25" s="5"/>
      <c r="AH25" s="243"/>
      <c r="AI25" s="243"/>
      <c r="AJ25" s="243"/>
      <c r="AK25" s="243"/>
    </row>
    <row r="26" spans="1:37" ht="12.6" hidden="1" customHeight="1" x14ac:dyDescent="0.2">
      <c r="A26" s="196"/>
      <c r="B26" s="202"/>
      <c r="C26" s="197"/>
      <c r="D26" s="196"/>
      <c r="E26" s="197"/>
      <c r="F26" s="196"/>
      <c r="G26" s="197"/>
      <c r="H26" s="219"/>
      <c r="I26" s="219"/>
      <c r="J26" s="218"/>
      <c r="K26" s="218"/>
      <c r="L26" s="219"/>
      <c r="M26" s="219"/>
      <c r="N26" s="238"/>
      <c r="O26" s="238"/>
      <c r="P26" s="8"/>
      <c r="Q26" s="8"/>
      <c r="R26" s="8"/>
      <c r="S26" s="223" t="s">
        <v>32</v>
      </c>
      <c r="T26" s="223"/>
      <c r="U26" s="223"/>
      <c r="V26" s="8"/>
      <c r="W26" s="8"/>
      <c r="X26" s="8"/>
      <c r="AD26" s="5"/>
      <c r="AF26" s="5"/>
      <c r="AH26" s="243"/>
      <c r="AI26" s="243"/>
      <c r="AJ26" s="243"/>
      <c r="AK26" s="243"/>
    </row>
    <row r="27" spans="1:37" ht="21" customHeight="1" x14ac:dyDescent="0.2">
      <c r="A27" s="196"/>
      <c r="B27" s="202"/>
      <c r="C27" s="197"/>
      <c r="D27" s="196"/>
      <c r="E27" s="197"/>
      <c r="F27" s="196"/>
      <c r="G27" s="197"/>
      <c r="H27" s="219"/>
      <c r="I27" s="219"/>
      <c r="J27" s="218"/>
      <c r="K27" s="218"/>
      <c r="L27" s="219"/>
      <c r="M27" s="219"/>
      <c r="N27" s="238"/>
      <c r="O27" s="238"/>
      <c r="P27" s="5"/>
      <c r="Q27" s="5"/>
      <c r="R27" s="5"/>
      <c r="S27" s="5"/>
      <c r="T27" s="5"/>
      <c r="U27" s="5"/>
      <c r="V27" s="5"/>
      <c r="W27" s="5"/>
      <c r="X27" s="5"/>
      <c r="AD27" s="5"/>
      <c r="AF27" s="5"/>
      <c r="AG27" s="6" t="s">
        <v>4</v>
      </c>
      <c r="AH27" s="243"/>
      <c r="AI27" s="243"/>
      <c r="AJ27" s="243"/>
      <c r="AK27" s="243"/>
    </row>
    <row r="28" spans="1:37" ht="39" customHeight="1" x14ac:dyDescent="0.25">
      <c r="A28" s="198"/>
      <c r="B28" s="203"/>
      <c r="C28" s="199"/>
      <c r="D28" s="198"/>
      <c r="E28" s="199"/>
      <c r="F28" s="198"/>
      <c r="G28" s="199"/>
      <c r="H28" s="219"/>
      <c r="I28" s="219"/>
      <c r="J28" s="218"/>
      <c r="K28" s="218"/>
      <c r="L28" s="219"/>
      <c r="M28" s="219"/>
      <c r="N28" s="238"/>
      <c r="O28" s="238"/>
      <c r="P28" s="15" t="s">
        <v>16</v>
      </c>
      <c r="Q28" s="5"/>
      <c r="S28" s="230" t="s">
        <v>114</v>
      </c>
      <c r="T28" s="230"/>
      <c r="U28" s="230"/>
      <c r="V28" s="230"/>
      <c r="W28" s="230"/>
      <c r="X28" s="230"/>
      <c r="Y28" s="230"/>
      <c r="Z28" s="230"/>
      <c r="AA28" s="230"/>
      <c r="AB28" s="230"/>
      <c r="AD28" s="5"/>
      <c r="AE28" s="5"/>
      <c r="AF28" s="5"/>
      <c r="AG28" s="6" t="s">
        <v>5</v>
      </c>
      <c r="AH28" s="222"/>
      <c r="AI28" s="222"/>
      <c r="AJ28" s="222"/>
      <c r="AK28" s="222"/>
    </row>
    <row r="29" spans="1:37" ht="11.25" customHeight="1" x14ac:dyDescent="0.2">
      <c r="A29" s="204" t="s">
        <v>111</v>
      </c>
      <c r="B29" s="205"/>
      <c r="C29" s="206"/>
      <c r="D29" s="220">
        <v>50</v>
      </c>
      <c r="E29" s="220"/>
      <c r="F29" s="220">
        <v>76.45</v>
      </c>
      <c r="G29" s="220"/>
      <c r="H29" s="220">
        <f>D29*F29</f>
        <v>3822.5</v>
      </c>
      <c r="I29" s="220"/>
      <c r="J29" s="221">
        <f>L29/D29</f>
        <v>0.23499999999999999</v>
      </c>
      <c r="K29" s="221"/>
      <c r="L29" s="221">
        <f>AK150</f>
        <v>11.75</v>
      </c>
      <c r="M29" s="221"/>
      <c r="N29" s="14"/>
      <c r="O29" s="14"/>
      <c r="P29" s="5"/>
      <c r="Q29" s="5"/>
      <c r="R29" s="5"/>
      <c r="S29" s="5"/>
      <c r="T29" s="12"/>
      <c r="U29" s="12"/>
      <c r="V29" s="12"/>
      <c r="W29" s="12"/>
      <c r="X29" s="12"/>
      <c r="AD29" s="5"/>
      <c r="AE29" s="5"/>
      <c r="AF29" s="5"/>
      <c r="AG29" s="5"/>
      <c r="AH29" s="231"/>
      <c r="AI29" s="232"/>
      <c r="AJ29" s="232"/>
      <c r="AK29" s="233"/>
    </row>
    <row r="30" spans="1:37" ht="11.25" customHeight="1" x14ac:dyDescent="0.2">
      <c r="A30" s="204" t="s">
        <v>112</v>
      </c>
      <c r="B30" s="205"/>
      <c r="C30" s="206"/>
      <c r="D30" s="220">
        <v>150</v>
      </c>
      <c r="E30" s="220"/>
      <c r="F30" s="220"/>
      <c r="G30" s="220"/>
      <c r="H30" s="220">
        <f>D30*F30</f>
        <v>0</v>
      </c>
      <c r="I30" s="220"/>
      <c r="J30" s="220">
        <f>L30/D30</f>
        <v>0</v>
      </c>
      <c r="K30" s="220"/>
      <c r="L30" s="220">
        <f>AK151</f>
        <v>0</v>
      </c>
      <c r="M30" s="220"/>
      <c r="N30" s="14"/>
      <c r="O30" s="14"/>
      <c r="P30" s="64" t="s">
        <v>40</v>
      </c>
      <c r="Q30" s="5"/>
      <c r="T30" s="225"/>
      <c r="U30" s="225"/>
      <c r="V30" s="225"/>
      <c r="W30" s="225"/>
      <c r="X30" s="225"/>
      <c r="Y30" s="225"/>
      <c r="Z30" s="225"/>
      <c r="AA30" s="225"/>
      <c r="AB30" s="225"/>
      <c r="AD30" s="5"/>
      <c r="AE30" s="5"/>
      <c r="AF30" s="5"/>
      <c r="AG30" s="5"/>
      <c r="AH30" s="234"/>
      <c r="AI30" s="200"/>
      <c r="AJ30" s="200"/>
      <c r="AK30" s="235"/>
    </row>
    <row r="31" spans="1:37" ht="11.25" customHeight="1" x14ac:dyDescent="0.2">
      <c r="A31" s="204"/>
      <c r="B31" s="205"/>
      <c r="C31" s="206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14"/>
      <c r="O31" s="14"/>
      <c r="P31" s="5"/>
      <c r="Q31" s="5"/>
      <c r="R31" s="5"/>
      <c r="S31" s="5"/>
      <c r="T31" s="12"/>
      <c r="U31" s="12"/>
      <c r="V31" s="12"/>
      <c r="W31" s="12"/>
      <c r="X31" s="12"/>
      <c r="AD31" s="5"/>
      <c r="AE31" s="5"/>
      <c r="AF31" s="5"/>
      <c r="AG31" s="5"/>
      <c r="AH31" s="236"/>
      <c r="AI31" s="226"/>
      <c r="AJ31" s="226"/>
      <c r="AK31" s="237"/>
    </row>
    <row r="32" spans="1:37" ht="12" customHeight="1" x14ac:dyDescent="0.2">
      <c r="A32" s="12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14"/>
      <c r="O32" s="14"/>
      <c r="P32" s="65"/>
      <c r="Q32" s="12"/>
      <c r="R32" s="71"/>
      <c r="S32" s="12"/>
      <c r="T32" s="12"/>
      <c r="U32" s="224"/>
      <c r="V32" s="224"/>
      <c r="W32" s="224"/>
      <c r="X32" s="224"/>
      <c r="Y32" s="224"/>
      <c r="Z32" s="224"/>
      <c r="AA32" s="224"/>
      <c r="AB32" s="224"/>
      <c r="AD32" s="7"/>
      <c r="AE32" s="7"/>
      <c r="AF32" s="5"/>
      <c r="AG32" s="5"/>
      <c r="AH32" s="14"/>
      <c r="AI32" s="14"/>
      <c r="AJ32" s="14"/>
      <c r="AK32" s="14"/>
    </row>
    <row r="33" spans="1:40" ht="10.9" customHeight="1" x14ac:dyDescent="0.2">
      <c r="A33" s="5"/>
      <c r="B33" s="5"/>
      <c r="C33" s="5"/>
      <c r="D33" s="5"/>
      <c r="E33" s="5"/>
      <c r="F33" s="8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40" ht="11.25" customHeight="1" x14ac:dyDescent="0.2">
      <c r="A34" s="208" t="s">
        <v>7</v>
      </c>
      <c r="B34" s="209"/>
      <c r="C34" s="210"/>
      <c r="D34" s="204" t="s">
        <v>14</v>
      </c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6"/>
      <c r="AJ34" s="194" t="s">
        <v>41</v>
      </c>
      <c r="AK34" s="195"/>
    </row>
    <row r="35" spans="1:40" ht="12" customHeight="1" x14ac:dyDescent="0.2">
      <c r="A35" s="211"/>
      <c r="B35" s="212"/>
      <c r="C35" s="213"/>
      <c r="D35" s="188" t="s">
        <v>46</v>
      </c>
      <c r="E35" s="189"/>
      <c r="F35" s="189"/>
      <c r="G35" s="189"/>
      <c r="H35" s="189"/>
      <c r="I35" s="189"/>
      <c r="J35" s="189"/>
      <c r="K35" s="190"/>
      <c r="L35" s="188" t="s">
        <v>56</v>
      </c>
      <c r="M35" s="189"/>
      <c r="N35" s="189"/>
      <c r="O35" s="190"/>
      <c r="P35" s="191" t="s">
        <v>47</v>
      </c>
      <c r="Q35" s="192"/>
      <c r="R35" s="192"/>
      <c r="S35" s="192"/>
      <c r="T35" s="192"/>
      <c r="U35" s="192"/>
      <c r="V35" s="192"/>
      <c r="W35" s="192"/>
      <c r="X35" s="193"/>
      <c r="Y35" s="191" t="s">
        <v>57</v>
      </c>
      <c r="Z35" s="192"/>
      <c r="AA35" s="192"/>
      <c r="AB35" s="192"/>
      <c r="AC35" s="193"/>
      <c r="AD35" s="215" t="s">
        <v>58</v>
      </c>
      <c r="AE35" s="216"/>
      <c r="AF35" s="216"/>
      <c r="AG35" s="216"/>
      <c r="AH35" s="216"/>
      <c r="AI35" s="217"/>
      <c r="AJ35" s="203"/>
      <c r="AK35" s="199"/>
    </row>
    <row r="36" spans="1:40" ht="73.5" customHeight="1" x14ac:dyDescent="0.2">
      <c r="A36" s="88" t="s">
        <v>13</v>
      </c>
      <c r="B36" s="88" t="s">
        <v>44</v>
      </c>
      <c r="C36" s="89" t="s">
        <v>45</v>
      </c>
      <c r="D36" s="43"/>
      <c r="E36" s="29"/>
      <c r="F36" s="29"/>
      <c r="G36" s="30"/>
      <c r="H36" s="31"/>
      <c r="I36" s="31"/>
      <c r="J36" s="32"/>
      <c r="K36" s="31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4"/>
      <c r="AD36" s="75"/>
      <c r="AE36" s="76"/>
      <c r="AF36" s="77"/>
      <c r="AG36" s="77"/>
      <c r="AH36" s="77"/>
      <c r="AI36" s="78"/>
      <c r="AJ36" s="85" t="s">
        <v>42</v>
      </c>
      <c r="AK36" s="20" t="s">
        <v>43</v>
      </c>
      <c r="AN36" s="2"/>
    </row>
    <row r="37" spans="1:40" s="24" customFormat="1" ht="10.5" customHeight="1" x14ac:dyDescent="0.15">
      <c r="A37" s="22">
        <v>1</v>
      </c>
      <c r="B37" s="22">
        <v>2</v>
      </c>
      <c r="C37" s="25">
        <v>3</v>
      </c>
      <c r="D37" s="26">
        <v>4</v>
      </c>
      <c r="E37" s="22"/>
      <c r="F37" s="22">
        <v>6</v>
      </c>
      <c r="G37" s="26">
        <v>7</v>
      </c>
      <c r="H37" s="22">
        <v>8</v>
      </c>
      <c r="I37" s="22">
        <v>9</v>
      </c>
      <c r="J37" s="22">
        <v>10</v>
      </c>
      <c r="K37" s="22">
        <v>11</v>
      </c>
      <c r="L37" s="22">
        <v>12</v>
      </c>
      <c r="M37" s="22">
        <v>13</v>
      </c>
      <c r="N37" s="22">
        <v>14</v>
      </c>
      <c r="O37" s="22">
        <v>15</v>
      </c>
      <c r="P37" s="22">
        <v>16</v>
      </c>
      <c r="Q37" s="22">
        <v>17</v>
      </c>
      <c r="R37" s="22">
        <v>18</v>
      </c>
      <c r="S37" s="22">
        <v>19</v>
      </c>
      <c r="T37" s="22">
        <v>20</v>
      </c>
      <c r="U37" s="22">
        <v>21</v>
      </c>
      <c r="V37" s="22">
        <v>22</v>
      </c>
      <c r="W37" s="22">
        <v>23</v>
      </c>
      <c r="X37" s="22">
        <v>24</v>
      </c>
      <c r="Y37" s="22">
        <v>25</v>
      </c>
      <c r="Z37" s="22">
        <v>26</v>
      </c>
      <c r="AA37" s="22">
        <v>27</v>
      </c>
      <c r="AB37" s="22">
        <v>28</v>
      </c>
      <c r="AC37" s="39">
        <v>29</v>
      </c>
      <c r="AD37" s="23">
        <v>30</v>
      </c>
      <c r="AE37" s="22">
        <v>5</v>
      </c>
      <c r="AF37" s="22">
        <v>32</v>
      </c>
      <c r="AG37" s="26">
        <v>33</v>
      </c>
      <c r="AH37" s="22">
        <v>34</v>
      </c>
      <c r="AI37" s="25">
        <v>35</v>
      </c>
      <c r="AJ37" s="26">
        <v>36</v>
      </c>
      <c r="AK37" s="22">
        <v>37</v>
      </c>
    </row>
    <row r="38" spans="1:40" s="3" customFormat="1" ht="21.75" customHeight="1" thickBot="1" x14ac:dyDescent="0.25">
      <c r="A38" s="16" t="s">
        <v>12</v>
      </c>
      <c r="B38" s="16"/>
      <c r="C38" s="45"/>
      <c r="D38" s="44"/>
      <c r="E38" s="33"/>
      <c r="F38" s="33"/>
      <c r="G38" s="34"/>
      <c r="H38" s="35"/>
      <c r="I38" s="35"/>
      <c r="J38" s="36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40"/>
      <c r="AD38" s="41"/>
      <c r="AE38" s="33"/>
      <c r="AF38" s="33"/>
      <c r="AG38" s="33"/>
      <c r="AH38" s="33"/>
      <c r="AI38" s="42"/>
      <c r="AJ38" s="19"/>
      <c r="AK38" s="17"/>
    </row>
    <row r="39" spans="1:40" s="4" customFormat="1" ht="21.75" customHeight="1" thickBot="1" x14ac:dyDescent="0.25">
      <c r="A39" s="18" t="s">
        <v>6</v>
      </c>
      <c r="B39" s="18"/>
      <c r="C39" s="46"/>
      <c r="D39" s="48">
        <v>50</v>
      </c>
      <c r="E39" s="48">
        <v>50</v>
      </c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90"/>
      <c r="AD39" s="48"/>
      <c r="AE39" s="48">
        <v>50</v>
      </c>
      <c r="AF39" s="48"/>
      <c r="AG39" s="48"/>
      <c r="AH39" s="48"/>
      <c r="AI39" s="48"/>
      <c r="AJ39" s="49"/>
      <c r="AK39" s="50"/>
    </row>
    <row r="40" spans="1:40" ht="11.45" customHeight="1" x14ac:dyDescent="0.2">
      <c r="A40" s="214" t="s">
        <v>119</v>
      </c>
      <c r="B40" s="207">
        <v>220</v>
      </c>
      <c r="C40" s="47" t="s">
        <v>54</v>
      </c>
      <c r="D40" s="51"/>
      <c r="E40" s="52">
        <v>20</v>
      </c>
      <c r="F40" s="52"/>
      <c r="G40" s="51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3"/>
      <c r="AD40" s="54"/>
      <c r="AE40" s="52">
        <v>200</v>
      </c>
      <c r="AF40" s="52"/>
      <c r="AG40" s="52"/>
      <c r="AH40" s="52"/>
      <c r="AI40" s="55"/>
      <c r="AJ40" s="181">
        <f>SUM(D41:AI41)</f>
        <v>11</v>
      </c>
      <c r="AK40" s="183">
        <f>SUM(AD41:AI41)</f>
        <v>10</v>
      </c>
    </row>
    <row r="41" spans="1:40" ht="11.45" customHeight="1" x14ac:dyDescent="0.2">
      <c r="A41" s="175"/>
      <c r="B41" s="177"/>
      <c r="C41" s="47" t="s">
        <v>55</v>
      </c>
      <c r="D41" s="56">
        <f>(D$39*D40)/1000</f>
        <v>0</v>
      </c>
      <c r="E41" s="56">
        <f>(E$39*E40)/1000</f>
        <v>1</v>
      </c>
      <c r="F41" s="57">
        <f t="shared" ref="F41:AI41" si="0">(F$39*F40)/1000</f>
        <v>0</v>
      </c>
      <c r="G41" s="57">
        <f t="shared" si="0"/>
        <v>0</v>
      </c>
      <c r="H41" s="57">
        <f t="shared" si="0"/>
        <v>0</v>
      </c>
      <c r="I41" s="57">
        <f t="shared" si="0"/>
        <v>0</v>
      </c>
      <c r="J41" s="57">
        <f t="shared" si="0"/>
        <v>0</v>
      </c>
      <c r="K41" s="57">
        <f t="shared" si="0"/>
        <v>0</v>
      </c>
      <c r="L41" s="57">
        <f t="shared" si="0"/>
        <v>0</v>
      </c>
      <c r="M41" s="57">
        <f t="shared" si="0"/>
        <v>0</v>
      </c>
      <c r="N41" s="57">
        <f t="shared" si="0"/>
        <v>0</v>
      </c>
      <c r="O41" s="57">
        <f t="shared" si="0"/>
        <v>0</v>
      </c>
      <c r="P41" s="57">
        <f t="shared" si="0"/>
        <v>0</v>
      </c>
      <c r="Q41" s="57">
        <f t="shared" si="0"/>
        <v>0</v>
      </c>
      <c r="R41" s="57">
        <f t="shared" si="0"/>
        <v>0</v>
      </c>
      <c r="S41" s="57">
        <f t="shared" si="0"/>
        <v>0</v>
      </c>
      <c r="T41" s="57">
        <f t="shared" si="0"/>
        <v>0</v>
      </c>
      <c r="U41" s="57">
        <f t="shared" si="0"/>
        <v>0</v>
      </c>
      <c r="V41" s="57">
        <f t="shared" si="0"/>
        <v>0</v>
      </c>
      <c r="W41" s="57"/>
      <c r="X41" s="57">
        <f t="shared" si="0"/>
        <v>0</v>
      </c>
      <c r="Y41" s="57">
        <f t="shared" si="0"/>
        <v>0</v>
      </c>
      <c r="Z41" s="57">
        <f t="shared" si="0"/>
        <v>0</v>
      </c>
      <c r="AA41" s="57">
        <f t="shared" si="0"/>
        <v>0</v>
      </c>
      <c r="AB41" s="57">
        <f t="shared" si="0"/>
        <v>0</v>
      </c>
      <c r="AC41" s="58">
        <f t="shared" si="0"/>
        <v>0</v>
      </c>
      <c r="AD41" s="59">
        <f t="shared" si="0"/>
        <v>0</v>
      </c>
      <c r="AE41" s="57">
        <f>(AE$39*AE40)/1000</f>
        <v>10</v>
      </c>
      <c r="AF41" s="57">
        <f t="shared" si="0"/>
        <v>0</v>
      </c>
      <c r="AG41" s="57">
        <f t="shared" si="0"/>
        <v>0</v>
      </c>
      <c r="AH41" s="57">
        <f t="shared" si="0"/>
        <v>0</v>
      </c>
      <c r="AI41" s="60">
        <f t="shared" si="0"/>
        <v>0</v>
      </c>
      <c r="AJ41" s="182"/>
      <c r="AK41" s="184"/>
    </row>
    <row r="42" spans="1:40" ht="11.45" customHeight="1" x14ac:dyDescent="0.2">
      <c r="A42" s="174" t="s">
        <v>77</v>
      </c>
      <c r="B42" s="176">
        <v>40</v>
      </c>
      <c r="C42" s="47" t="s">
        <v>54</v>
      </c>
      <c r="D42" s="51"/>
      <c r="E42" s="52"/>
      <c r="F42" s="52"/>
      <c r="G42" s="51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3"/>
      <c r="AD42" s="54"/>
      <c r="AE42" s="52">
        <v>30</v>
      </c>
      <c r="AF42" s="52"/>
      <c r="AG42" s="52"/>
      <c r="AH42" s="52"/>
      <c r="AI42" s="55"/>
      <c r="AJ42" s="181">
        <f t="shared" ref="AJ42" si="1">SUM(D43:AI43)</f>
        <v>1.5</v>
      </c>
      <c r="AK42" s="183">
        <f>SUM(AD43:AI43)</f>
        <v>1.5</v>
      </c>
    </row>
    <row r="43" spans="1:40" ht="11.45" customHeight="1" x14ac:dyDescent="0.2">
      <c r="A43" s="175"/>
      <c r="B43" s="177"/>
      <c r="C43" s="47" t="s">
        <v>55</v>
      </c>
      <c r="D43" s="56">
        <f>(D$39*D42)/1000</f>
        <v>0</v>
      </c>
      <c r="E43" s="57">
        <f>(E$39*E42)/1000</f>
        <v>0</v>
      </c>
      <c r="F43" s="57">
        <f t="shared" ref="F43:AI43" si="2">(F$39*F42)/1000</f>
        <v>0</v>
      </c>
      <c r="G43" s="57">
        <f t="shared" si="2"/>
        <v>0</v>
      </c>
      <c r="H43" s="57">
        <f t="shared" si="2"/>
        <v>0</v>
      </c>
      <c r="I43" s="57">
        <f t="shared" si="2"/>
        <v>0</v>
      </c>
      <c r="J43" s="57">
        <f t="shared" si="2"/>
        <v>0</v>
      </c>
      <c r="K43" s="57">
        <f t="shared" si="2"/>
        <v>0</v>
      </c>
      <c r="L43" s="57">
        <f t="shared" si="2"/>
        <v>0</v>
      </c>
      <c r="M43" s="57">
        <f t="shared" si="2"/>
        <v>0</v>
      </c>
      <c r="N43" s="57">
        <f t="shared" si="2"/>
        <v>0</v>
      </c>
      <c r="O43" s="57">
        <f t="shared" si="2"/>
        <v>0</v>
      </c>
      <c r="P43" s="57">
        <f t="shared" si="2"/>
        <v>0</v>
      </c>
      <c r="Q43" s="57">
        <f t="shared" si="2"/>
        <v>0</v>
      </c>
      <c r="R43" s="57">
        <f t="shared" si="2"/>
        <v>0</v>
      </c>
      <c r="S43" s="57">
        <f t="shared" si="2"/>
        <v>0</v>
      </c>
      <c r="T43" s="57">
        <f t="shared" si="2"/>
        <v>0</v>
      </c>
      <c r="U43" s="57">
        <f t="shared" si="2"/>
        <v>0</v>
      </c>
      <c r="V43" s="57">
        <f t="shared" si="2"/>
        <v>0</v>
      </c>
      <c r="W43" s="57">
        <f t="shared" si="2"/>
        <v>0</v>
      </c>
      <c r="X43" s="57">
        <f t="shared" si="2"/>
        <v>0</v>
      </c>
      <c r="Y43" s="57">
        <f t="shared" si="2"/>
        <v>0</v>
      </c>
      <c r="Z43" s="57">
        <f t="shared" si="2"/>
        <v>0</v>
      </c>
      <c r="AA43" s="57">
        <f t="shared" si="2"/>
        <v>0</v>
      </c>
      <c r="AB43" s="57">
        <f t="shared" si="2"/>
        <v>0</v>
      </c>
      <c r="AC43" s="58">
        <f t="shared" si="2"/>
        <v>0</v>
      </c>
      <c r="AD43" s="59">
        <f t="shared" si="2"/>
        <v>0</v>
      </c>
      <c r="AE43" s="57">
        <f t="shared" si="2"/>
        <v>1.5</v>
      </c>
      <c r="AF43" s="57">
        <f t="shared" si="2"/>
        <v>0</v>
      </c>
      <c r="AG43" s="57">
        <f t="shared" si="2"/>
        <v>0</v>
      </c>
      <c r="AH43" s="57">
        <f t="shared" si="2"/>
        <v>0</v>
      </c>
      <c r="AI43" s="60">
        <f t="shared" si="2"/>
        <v>0</v>
      </c>
      <c r="AJ43" s="182"/>
      <c r="AK43" s="184"/>
    </row>
    <row r="44" spans="1:40" ht="11.45" customHeight="1" x14ac:dyDescent="0.2">
      <c r="A44" s="174" t="s">
        <v>59</v>
      </c>
      <c r="B44" s="176"/>
      <c r="C44" s="47" t="s">
        <v>54</v>
      </c>
      <c r="D44" s="51"/>
      <c r="E44" s="52"/>
      <c r="F44" s="52"/>
      <c r="G44" s="51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3"/>
      <c r="AD44" s="54"/>
      <c r="AE44" s="52">
        <v>5</v>
      </c>
      <c r="AF44" s="52"/>
      <c r="AG44" s="52"/>
      <c r="AH44" s="52"/>
      <c r="AI44" s="55"/>
      <c r="AJ44" s="181">
        <f t="shared" ref="AJ44" si="3">SUM(D45:AI45)</f>
        <v>0.25</v>
      </c>
      <c r="AK44" s="183">
        <f>SUM(AD45:AI45)</f>
        <v>0.25</v>
      </c>
    </row>
    <row r="45" spans="1:40" ht="11.45" customHeight="1" x14ac:dyDescent="0.2">
      <c r="A45" s="175"/>
      <c r="B45" s="177"/>
      <c r="C45" s="47" t="s">
        <v>55</v>
      </c>
      <c r="D45" s="56">
        <f>(D$39*D44)/1000</f>
        <v>0</v>
      </c>
      <c r="E45" s="57">
        <f>(E$39*E44)/1000</f>
        <v>0</v>
      </c>
      <c r="F45" s="57">
        <f t="shared" ref="F45:AI45" si="4">(F$39*F44)/1000</f>
        <v>0</v>
      </c>
      <c r="G45" s="57">
        <f t="shared" si="4"/>
        <v>0</v>
      </c>
      <c r="H45" s="57">
        <f t="shared" si="4"/>
        <v>0</v>
      </c>
      <c r="I45" s="57">
        <f t="shared" si="4"/>
        <v>0</v>
      </c>
      <c r="J45" s="57">
        <f t="shared" si="4"/>
        <v>0</v>
      </c>
      <c r="K45" s="57">
        <f t="shared" si="4"/>
        <v>0</v>
      </c>
      <c r="L45" s="57">
        <f t="shared" si="4"/>
        <v>0</v>
      </c>
      <c r="M45" s="57">
        <f t="shared" si="4"/>
        <v>0</v>
      </c>
      <c r="N45" s="57">
        <f t="shared" si="4"/>
        <v>0</v>
      </c>
      <c r="O45" s="57">
        <f t="shared" si="4"/>
        <v>0</v>
      </c>
      <c r="P45" s="57">
        <f t="shared" si="4"/>
        <v>0</v>
      </c>
      <c r="Q45" s="57">
        <f t="shared" si="4"/>
        <v>0</v>
      </c>
      <c r="R45" s="57">
        <f t="shared" si="4"/>
        <v>0</v>
      </c>
      <c r="S45" s="57">
        <f t="shared" si="4"/>
        <v>0</v>
      </c>
      <c r="T45" s="57">
        <f t="shared" si="4"/>
        <v>0</v>
      </c>
      <c r="U45" s="57">
        <f t="shared" si="4"/>
        <v>0</v>
      </c>
      <c r="V45" s="57">
        <f t="shared" si="4"/>
        <v>0</v>
      </c>
      <c r="W45" s="57">
        <f t="shared" si="4"/>
        <v>0</v>
      </c>
      <c r="X45" s="57">
        <f t="shared" si="4"/>
        <v>0</v>
      </c>
      <c r="Y45" s="57">
        <f t="shared" si="4"/>
        <v>0</v>
      </c>
      <c r="Z45" s="57">
        <f t="shared" si="4"/>
        <v>0</v>
      </c>
      <c r="AA45" s="57">
        <f t="shared" si="4"/>
        <v>0</v>
      </c>
      <c r="AB45" s="57">
        <f t="shared" si="4"/>
        <v>0</v>
      </c>
      <c r="AC45" s="58">
        <f t="shared" si="4"/>
        <v>0</v>
      </c>
      <c r="AD45" s="59">
        <f t="shared" si="4"/>
        <v>0</v>
      </c>
      <c r="AE45" s="57">
        <f t="shared" si="4"/>
        <v>0.25</v>
      </c>
      <c r="AF45" s="57">
        <f t="shared" si="4"/>
        <v>0</v>
      </c>
      <c r="AG45" s="57">
        <f t="shared" si="4"/>
        <v>0</v>
      </c>
      <c r="AH45" s="57">
        <f t="shared" si="4"/>
        <v>0</v>
      </c>
      <c r="AI45" s="60">
        <f t="shared" si="4"/>
        <v>0</v>
      </c>
      <c r="AJ45" s="182"/>
      <c r="AK45" s="184"/>
    </row>
    <row r="46" spans="1:40" ht="11.45" customHeight="1" x14ac:dyDescent="0.2">
      <c r="A46" s="174" t="s">
        <v>60</v>
      </c>
      <c r="B46" s="176"/>
      <c r="C46" s="47" t="s">
        <v>54</v>
      </c>
      <c r="D46" s="51"/>
      <c r="E46" s="52"/>
      <c r="F46" s="52"/>
      <c r="G46" s="51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3"/>
      <c r="AD46" s="54"/>
      <c r="AE46" s="52"/>
      <c r="AF46" s="52"/>
      <c r="AG46" s="52"/>
      <c r="AH46" s="52"/>
      <c r="AI46" s="55"/>
      <c r="AJ46" s="181">
        <f t="shared" ref="AJ46" si="5">SUM(D47:AI47)</f>
        <v>0</v>
      </c>
      <c r="AK46" s="183">
        <f>SUM(AD47:AI47)</f>
        <v>0</v>
      </c>
    </row>
    <row r="47" spans="1:40" ht="11.45" customHeight="1" x14ac:dyDescent="0.2">
      <c r="A47" s="175"/>
      <c r="B47" s="177"/>
      <c r="C47" s="47" t="s">
        <v>55</v>
      </c>
      <c r="D47" s="56">
        <f t="shared" ref="D47:AI47" si="6">(D$39*D46)/1000</f>
        <v>0</v>
      </c>
      <c r="E47" s="57">
        <f>(E$39*E46)/1000</f>
        <v>0</v>
      </c>
      <c r="F47" s="57">
        <f t="shared" si="6"/>
        <v>0</v>
      </c>
      <c r="G47" s="57">
        <f t="shared" si="6"/>
        <v>0</v>
      </c>
      <c r="H47" s="57">
        <f t="shared" si="6"/>
        <v>0</v>
      </c>
      <c r="I47" s="57">
        <f t="shared" si="6"/>
        <v>0</v>
      </c>
      <c r="J47" s="57">
        <f t="shared" si="6"/>
        <v>0</v>
      </c>
      <c r="K47" s="57">
        <f t="shared" si="6"/>
        <v>0</v>
      </c>
      <c r="L47" s="57">
        <f t="shared" si="6"/>
        <v>0</v>
      </c>
      <c r="M47" s="57">
        <f t="shared" si="6"/>
        <v>0</v>
      </c>
      <c r="N47" s="57">
        <f t="shared" si="6"/>
        <v>0</v>
      </c>
      <c r="O47" s="57">
        <f t="shared" si="6"/>
        <v>0</v>
      </c>
      <c r="P47" s="57">
        <f t="shared" si="6"/>
        <v>0</v>
      </c>
      <c r="Q47" s="57">
        <f t="shared" si="6"/>
        <v>0</v>
      </c>
      <c r="R47" s="57">
        <f t="shared" si="6"/>
        <v>0</v>
      </c>
      <c r="S47" s="57">
        <f t="shared" si="6"/>
        <v>0</v>
      </c>
      <c r="T47" s="57">
        <f t="shared" si="6"/>
        <v>0</v>
      </c>
      <c r="U47" s="57">
        <f t="shared" si="6"/>
        <v>0</v>
      </c>
      <c r="V47" s="57">
        <f t="shared" si="6"/>
        <v>0</v>
      </c>
      <c r="W47" s="57">
        <f t="shared" si="6"/>
        <v>0</v>
      </c>
      <c r="X47" s="57">
        <f t="shared" si="6"/>
        <v>0</v>
      </c>
      <c r="Y47" s="57">
        <f t="shared" si="6"/>
        <v>0</v>
      </c>
      <c r="Z47" s="57">
        <f t="shared" si="6"/>
        <v>0</v>
      </c>
      <c r="AA47" s="57">
        <f t="shared" si="6"/>
        <v>0</v>
      </c>
      <c r="AB47" s="57">
        <f t="shared" si="6"/>
        <v>0</v>
      </c>
      <c r="AC47" s="58">
        <f t="shared" si="6"/>
        <v>0</v>
      </c>
      <c r="AD47" s="59">
        <f t="shared" si="6"/>
        <v>0</v>
      </c>
      <c r="AE47" s="57">
        <f t="shared" si="6"/>
        <v>0</v>
      </c>
      <c r="AF47" s="57">
        <f t="shared" si="6"/>
        <v>0</v>
      </c>
      <c r="AG47" s="57">
        <f t="shared" si="6"/>
        <v>0</v>
      </c>
      <c r="AH47" s="57">
        <f t="shared" si="6"/>
        <v>0</v>
      </c>
      <c r="AI47" s="60">
        <f t="shared" si="6"/>
        <v>0</v>
      </c>
      <c r="AJ47" s="182"/>
      <c r="AK47" s="184"/>
    </row>
    <row r="48" spans="1:40" ht="11.45" customHeight="1" x14ac:dyDescent="0.2">
      <c r="A48" s="174" t="s">
        <v>61</v>
      </c>
      <c r="B48" s="176"/>
      <c r="C48" s="47" t="s">
        <v>54</v>
      </c>
      <c r="D48" s="51"/>
      <c r="E48" s="52"/>
      <c r="F48" s="52"/>
      <c r="G48" s="51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3"/>
      <c r="AD48" s="54"/>
      <c r="AE48" s="52"/>
      <c r="AF48" s="52"/>
      <c r="AG48" s="52"/>
      <c r="AH48" s="52"/>
      <c r="AI48" s="55"/>
      <c r="AJ48" s="181">
        <f t="shared" ref="AJ48" si="7">SUM(D49:AI49)</f>
        <v>0</v>
      </c>
      <c r="AK48" s="183">
        <f>SUM(AD49:AI49)</f>
        <v>0</v>
      </c>
    </row>
    <row r="49" spans="1:37" ht="11.45" customHeight="1" x14ac:dyDescent="0.2">
      <c r="A49" s="175"/>
      <c r="B49" s="177"/>
      <c r="C49" s="47" t="s">
        <v>55</v>
      </c>
      <c r="D49" s="56">
        <f t="shared" ref="D49:AI49" si="8">(D$39*D48)/1000</f>
        <v>0</v>
      </c>
      <c r="E49" s="56">
        <f>(E$39*E48)/1000</f>
        <v>0</v>
      </c>
      <c r="F49" s="57">
        <f t="shared" si="8"/>
        <v>0</v>
      </c>
      <c r="G49" s="57">
        <f t="shared" si="8"/>
        <v>0</v>
      </c>
      <c r="H49" s="57">
        <f t="shared" si="8"/>
        <v>0</v>
      </c>
      <c r="I49" s="57">
        <f t="shared" si="8"/>
        <v>0</v>
      </c>
      <c r="J49" s="57">
        <f t="shared" si="8"/>
        <v>0</v>
      </c>
      <c r="K49" s="57">
        <f t="shared" si="8"/>
        <v>0</v>
      </c>
      <c r="L49" s="57">
        <f t="shared" si="8"/>
        <v>0</v>
      </c>
      <c r="M49" s="57">
        <f t="shared" si="8"/>
        <v>0</v>
      </c>
      <c r="N49" s="57">
        <f t="shared" si="8"/>
        <v>0</v>
      </c>
      <c r="O49" s="57">
        <f t="shared" si="8"/>
        <v>0</v>
      </c>
      <c r="P49" s="57">
        <f t="shared" si="8"/>
        <v>0</v>
      </c>
      <c r="Q49" s="57">
        <f t="shared" si="8"/>
        <v>0</v>
      </c>
      <c r="R49" s="57">
        <f t="shared" si="8"/>
        <v>0</v>
      </c>
      <c r="S49" s="57">
        <f t="shared" si="8"/>
        <v>0</v>
      </c>
      <c r="T49" s="57">
        <f t="shared" si="8"/>
        <v>0</v>
      </c>
      <c r="U49" s="57">
        <f t="shared" si="8"/>
        <v>0</v>
      </c>
      <c r="V49" s="57">
        <f t="shared" si="8"/>
        <v>0</v>
      </c>
      <c r="W49" s="57">
        <f t="shared" si="8"/>
        <v>0</v>
      </c>
      <c r="X49" s="57">
        <f t="shared" si="8"/>
        <v>0</v>
      </c>
      <c r="Y49" s="57">
        <f t="shared" si="8"/>
        <v>0</v>
      </c>
      <c r="Z49" s="57">
        <f t="shared" si="8"/>
        <v>0</v>
      </c>
      <c r="AA49" s="57">
        <f t="shared" si="8"/>
        <v>0</v>
      </c>
      <c r="AB49" s="57">
        <f t="shared" si="8"/>
        <v>0</v>
      </c>
      <c r="AC49" s="58">
        <f t="shared" si="8"/>
        <v>0</v>
      </c>
      <c r="AD49" s="59">
        <f t="shared" si="8"/>
        <v>0</v>
      </c>
      <c r="AE49" s="57">
        <f t="shared" si="8"/>
        <v>0</v>
      </c>
      <c r="AF49" s="57">
        <f t="shared" si="8"/>
        <v>0</v>
      </c>
      <c r="AG49" s="57">
        <f t="shared" si="8"/>
        <v>0</v>
      </c>
      <c r="AH49" s="57">
        <f t="shared" si="8"/>
        <v>0</v>
      </c>
      <c r="AI49" s="60">
        <f t="shared" si="8"/>
        <v>0</v>
      </c>
      <c r="AJ49" s="182"/>
      <c r="AK49" s="184"/>
    </row>
    <row r="50" spans="1:37" ht="11.45" customHeight="1" x14ac:dyDescent="0.2">
      <c r="A50" s="178" t="s">
        <v>78</v>
      </c>
      <c r="B50" s="176"/>
      <c r="C50" s="47" t="s">
        <v>54</v>
      </c>
      <c r="D50" s="51"/>
      <c r="E50" s="52"/>
      <c r="F50" s="52"/>
      <c r="G50" s="51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3"/>
      <c r="AD50" s="54"/>
      <c r="AE50" s="52"/>
      <c r="AF50" s="52"/>
      <c r="AG50" s="52"/>
      <c r="AH50" s="52"/>
      <c r="AI50" s="55"/>
      <c r="AJ50" s="181">
        <f t="shared" ref="AJ50" si="9">SUM(D51:AI51)</f>
        <v>0</v>
      </c>
      <c r="AK50" s="183">
        <f>SUM(AD51:AI51)</f>
        <v>0</v>
      </c>
    </row>
    <row r="51" spans="1:37" ht="14.25" customHeight="1" x14ac:dyDescent="0.2">
      <c r="A51" s="179"/>
      <c r="B51" s="177"/>
      <c r="C51" s="47" t="s">
        <v>55</v>
      </c>
      <c r="D51" s="56">
        <f t="shared" ref="D51:AI51" si="10">(D$39*D50)/1000</f>
        <v>0</v>
      </c>
      <c r="E51" s="57">
        <f>(E$39*E50)/1000</f>
        <v>0</v>
      </c>
      <c r="F51" s="57">
        <f t="shared" si="10"/>
        <v>0</v>
      </c>
      <c r="G51" s="57">
        <f t="shared" si="10"/>
        <v>0</v>
      </c>
      <c r="H51" s="57">
        <f t="shared" si="10"/>
        <v>0</v>
      </c>
      <c r="I51" s="57">
        <f t="shared" si="10"/>
        <v>0</v>
      </c>
      <c r="J51" s="57">
        <f t="shared" si="10"/>
        <v>0</v>
      </c>
      <c r="K51" s="57">
        <f t="shared" si="10"/>
        <v>0</v>
      </c>
      <c r="L51" s="57">
        <f t="shared" si="10"/>
        <v>0</v>
      </c>
      <c r="M51" s="57">
        <f t="shared" si="10"/>
        <v>0</v>
      </c>
      <c r="N51" s="57">
        <f t="shared" si="10"/>
        <v>0</v>
      </c>
      <c r="O51" s="57">
        <f t="shared" si="10"/>
        <v>0</v>
      </c>
      <c r="P51" s="57">
        <f t="shared" si="10"/>
        <v>0</v>
      </c>
      <c r="Q51" s="57">
        <f t="shared" si="10"/>
        <v>0</v>
      </c>
      <c r="R51" s="57">
        <f t="shared" si="10"/>
        <v>0</v>
      </c>
      <c r="S51" s="57">
        <f t="shared" si="10"/>
        <v>0</v>
      </c>
      <c r="T51" s="57">
        <f t="shared" si="10"/>
        <v>0</v>
      </c>
      <c r="U51" s="57">
        <f t="shared" si="10"/>
        <v>0</v>
      </c>
      <c r="V51" s="57">
        <f t="shared" si="10"/>
        <v>0</v>
      </c>
      <c r="W51" s="57">
        <f t="shared" si="10"/>
        <v>0</v>
      </c>
      <c r="X51" s="57">
        <f t="shared" si="10"/>
        <v>0</v>
      </c>
      <c r="Y51" s="57">
        <f t="shared" si="10"/>
        <v>0</v>
      </c>
      <c r="Z51" s="57">
        <f t="shared" si="10"/>
        <v>0</v>
      </c>
      <c r="AA51" s="57">
        <f t="shared" si="10"/>
        <v>0</v>
      </c>
      <c r="AB51" s="57">
        <f t="shared" si="10"/>
        <v>0</v>
      </c>
      <c r="AC51" s="58">
        <f t="shared" si="10"/>
        <v>0</v>
      </c>
      <c r="AD51" s="59">
        <f t="shared" si="10"/>
        <v>0</v>
      </c>
      <c r="AE51" s="57">
        <f t="shared" si="10"/>
        <v>0</v>
      </c>
      <c r="AF51" s="57">
        <f t="shared" si="10"/>
        <v>0</v>
      </c>
      <c r="AG51" s="57">
        <f t="shared" si="10"/>
        <v>0</v>
      </c>
      <c r="AH51" s="57">
        <f t="shared" si="10"/>
        <v>0</v>
      </c>
      <c r="AI51" s="60">
        <f t="shared" si="10"/>
        <v>0</v>
      </c>
      <c r="AJ51" s="182"/>
      <c r="AK51" s="184"/>
    </row>
    <row r="52" spans="1:37" ht="11.45" customHeight="1" x14ac:dyDescent="0.2">
      <c r="A52" s="174" t="s">
        <v>62</v>
      </c>
      <c r="B52" s="176"/>
      <c r="C52" s="47" t="s">
        <v>54</v>
      </c>
      <c r="D52" s="51"/>
      <c r="E52" s="52"/>
      <c r="F52" s="52"/>
      <c r="G52" s="51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3"/>
      <c r="AD52" s="54"/>
      <c r="AE52" s="52"/>
      <c r="AF52" s="52"/>
      <c r="AG52" s="52"/>
      <c r="AH52" s="52"/>
      <c r="AI52" s="55"/>
      <c r="AJ52" s="181">
        <f t="shared" ref="AJ52" si="11">SUM(D53:AI53)</f>
        <v>0</v>
      </c>
      <c r="AK52" s="183">
        <f>SUM(AD53:AI53)</f>
        <v>0</v>
      </c>
    </row>
    <row r="53" spans="1:37" ht="11.45" customHeight="1" x14ac:dyDescent="0.2">
      <c r="A53" s="175"/>
      <c r="B53" s="177"/>
      <c r="C53" s="47" t="s">
        <v>55</v>
      </c>
      <c r="D53" s="56">
        <f t="shared" ref="D53:AI53" si="12">(D$39*D52)/1000</f>
        <v>0</v>
      </c>
      <c r="E53" s="57">
        <f>(E$39*E52)/1000</f>
        <v>0</v>
      </c>
      <c r="F53" s="57">
        <f t="shared" si="12"/>
        <v>0</v>
      </c>
      <c r="G53" s="57">
        <f t="shared" si="12"/>
        <v>0</v>
      </c>
      <c r="H53" s="57">
        <f t="shared" si="12"/>
        <v>0</v>
      </c>
      <c r="I53" s="57">
        <f t="shared" si="12"/>
        <v>0</v>
      </c>
      <c r="J53" s="57">
        <f t="shared" si="12"/>
        <v>0</v>
      </c>
      <c r="K53" s="57">
        <f t="shared" si="12"/>
        <v>0</v>
      </c>
      <c r="L53" s="57">
        <f t="shared" si="12"/>
        <v>0</v>
      </c>
      <c r="M53" s="57">
        <f t="shared" si="12"/>
        <v>0</v>
      </c>
      <c r="N53" s="57">
        <f t="shared" si="12"/>
        <v>0</v>
      </c>
      <c r="O53" s="57">
        <f t="shared" si="12"/>
        <v>0</v>
      </c>
      <c r="P53" s="57">
        <f t="shared" si="12"/>
        <v>0</v>
      </c>
      <c r="Q53" s="57">
        <f t="shared" si="12"/>
        <v>0</v>
      </c>
      <c r="R53" s="57">
        <f t="shared" si="12"/>
        <v>0</v>
      </c>
      <c r="S53" s="57">
        <f t="shared" si="12"/>
        <v>0</v>
      </c>
      <c r="T53" s="57">
        <f t="shared" si="12"/>
        <v>0</v>
      </c>
      <c r="U53" s="57">
        <f t="shared" si="12"/>
        <v>0</v>
      </c>
      <c r="V53" s="57">
        <f t="shared" si="12"/>
        <v>0</v>
      </c>
      <c r="W53" s="57">
        <f t="shared" si="12"/>
        <v>0</v>
      </c>
      <c r="X53" s="57">
        <f t="shared" si="12"/>
        <v>0</v>
      </c>
      <c r="Y53" s="57">
        <f t="shared" si="12"/>
        <v>0</v>
      </c>
      <c r="Z53" s="57">
        <f t="shared" si="12"/>
        <v>0</v>
      </c>
      <c r="AA53" s="57">
        <f t="shared" si="12"/>
        <v>0</v>
      </c>
      <c r="AB53" s="57">
        <f t="shared" si="12"/>
        <v>0</v>
      </c>
      <c r="AC53" s="58">
        <f t="shared" si="12"/>
        <v>0</v>
      </c>
      <c r="AD53" s="59">
        <f t="shared" si="12"/>
        <v>0</v>
      </c>
      <c r="AE53" s="57">
        <f t="shared" si="12"/>
        <v>0</v>
      </c>
      <c r="AF53" s="57">
        <f t="shared" si="12"/>
        <v>0</v>
      </c>
      <c r="AG53" s="57">
        <f t="shared" si="12"/>
        <v>0</v>
      </c>
      <c r="AH53" s="57">
        <f t="shared" si="12"/>
        <v>0</v>
      </c>
      <c r="AI53" s="60">
        <f t="shared" si="12"/>
        <v>0</v>
      </c>
      <c r="AJ53" s="182"/>
      <c r="AK53" s="184"/>
    </row>
    <row r="54" spans="1:37" ht="11.45" customHeight="1" x14ac:dyDescent="0.2">
      <c r="A54" s="174" t="s">
        <v>63</v>
      </c>
      <c r="B54" s="176"/>
      <c r="C54" s="47" t="s">
        <v>54</v>
      </c>
      <c r="D54" s="51"/>
      <c r="E54" s="52"/>
      <c r="F54" s="52"/>
      <c r="G54" s="51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3"/>
      <c r="AD54" s="54"/>
      <c r="AE54" s="52"/>
      <c r="AF54" s="52"/>
      <c r="AG54" s="52"/>
      <c r="AH54" s="52"/>
      <c r="AI54" s="55"/>
      <c r="AJ54" s="181">
        <f t="shared" ref="AJ54" si="13">SUM(D55:AI55)</f>
        <v>0</v>
      </c>
      <c r="AK54" s="183">
        <f>SUM(AD55:AI55)</f>
        <v>0</v>
      </c>
    </row>
    <row r="55" spans="1:37" ht="11.45" customHeight="1" x14ac:dyDescent="0.2">
      <c r="A55" s="175"/>
      <c r="B55" s="177"/>
      <c r="C55" s="47" t="s">
        <v>55</v>
      </c>
      <c r="D55" s="56">
        <f t="shared" ref="D55:AI55" si="14">(D$39*D54)/1000</f>
        <v>0</v>
      </c>
      <c r="E55" s="57">
        <f>(E$39*E54)/1000</f>
        <v>0</v>
      </c>
      <c r="F55" s="57">
        <f t="shared" si="14"/>
        <v>0</v>
      </c>
      <c r="G55" s="57">
        <f t="shared" si="14"/>
        <v>0</v>
      </c>
      <c r="H55" s="57">
        <f t="shared" si="14"/>
        <v>0</v>
      </c>
      <c r="I55" s="57">
        <f t="shared" si="14"/>
        <v>0</v>
      </c>
      <c r="J55" s="57">
        <f t="shared" si="14"/>
        <v>0</v>
      </c>
      <c r="K55" s="57">
        <f t="shared" si="14"/>
        <v>0</v>
      </c>
      <c r="L55" s="57">
        <f t="shared" si="14"/>
        <v>0</v>
      </c>
      <c r="M55" s="57">
        <f t="shared" si="14"/>
        <v>0</v>
      </c>
      <c r="N55" s="57">
        <f t="shared" si="14"/>
        <v>0</v>
      </c>
      <c r="O55" s="57">
        <f t="shared" si="14"/>
        <v>0</v>
      </c>
      <c r="P55" s="57">
        <f t="shared" si="14"/>
        <v>0</v>
      </c>
      <c r="Q55" s="57">
        <f t="shared" si="14"/>
        <v>0</v>
      </c>
      <c r="R55" s="57">
        <f t="shared" si="14"/>
        <v>0</v>
      </c>
      <c r="S55" s="57">
        <f t="shared" si="14"/>
        <v>0</v>
      </c>
      <c r="T55" s="57">
        <f t="shared" si="14"/>
        <v>0</v>
      </c>
      <c r="U55" s="57">
        <f t="shared" si="14"/>
        <v>0</v>
      </c>
      <c r="V55" s="57">
        <f t="shared" si="14"/>
        <v>0</v>
      </c>
      <c r="W55" s="57">
        <f t="shared" si="14"/>
        <v>0</v>
      </c>
      <c r="X55" s="57">
        <f t="shared" si="14"/>
        <v>0</v>
      </c>
      <c r="Y55" s="57">
        <f t="shared" si="14"/>
        <v>0</v>
      </c>
      <c r="Z55" s="57">
        <f t="shared" si="14"/>
        <v>0</v>
      </c>
      <c r="AA55" s="57">
        <f t="shared" si="14"/>
        <v>0</v>
      </c>
      <c r="AB55" s="57">
        <f t="shared" si="14"/>
        <v>0</v>
      </c>
      <c r="AC55" s="58">
        <f t="shared" si="14"/>
        <v>0</v>
      </c>
      <c r="AD55" s="59">
        <f t="shared" si="14"/>
        <v>0</v>
      </c>
      <c r="AE55" s="57">
        <f t="shared" si="14"/>
        <v>0</v>
      </c>
      <c r="AF55" s="57">
        <f t="shared" si="14"/>
        <v>0</v>
      </c>
      <c r="AG55" s="57">
        <f t="shared" si="14"/>
        <v>0</v>
      </c>
      <c r="AH55" s="57">
        <f t="shared" si="14"/>
        <v>0</v>
      </c>
      <c r="AI55" s="60">
        <f t="shared" si="14"/>
        <v>0</v>
      </c>
      <c r="AJ55" s="182"/>
      <c r="AK55" s="184"/>
    </row>
    <row r="56" spans="1:37" ht="11.45" customHeight="1" x14ac:dyDescent="0.2">
      <c r="A56" s="174" t="s">
        <v>64</v>
      </c>
      <c r="B56" s="176"/>
      <c r="C56" s="47" t="s">
        <v>54</v>
      </c>
      <c r="D56" s="51"/>
      <c r="E56" s="52"/>
      <c r="F56" s="52"/>
      <c r="G56" s="51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3"/>
      <c r="AD56" s="54"/>
      <c r="AE56" s="52"/>
      <c r="AF56" s="52"/>
      <c r="AG56" s="52"/>
      <c r="AH56" s="52"/>
      <c r="AI56" s="55"/>
      <c r="AJ56" s="181">
        <f t="shared" ref="AJ56" si="15">SUM(D57:AI57)</f>
        <v>0</v>
      </c>
      <c r="AK56" s="183">
        <f>SUM(AD57:AI57)</f>
        <v>0</v>
      </c>
    </row>
    <row r="57" spans="1:37" ht="11.45" customHeight="1" x14ac:dyDescent="0.2">
      <c r="A57" s="175"/>
      <c r="B57" s="177"/>
      <c r="C57" s="47" t="s">
        <v>55</v>
      </c>
      <c r="D57" s="56">
        <f t="shared" ref="D57:AI57" si="16">(D$39*D56)/1000</f>
        <v>0</v>
      </c>
      <c r="E57" s="57">
        <f>(E$39*E56)/1000</f>
        <v>0</v>
      </c>
      <c r="F57" s="57">
        <f t="shared" si="16"/>
        <v>0</v>
      </c>
      <c r="G57" s="57">
        <f t="shared" si="16"/>
        <v>0</v>
      </c>
      <c r="H57" s="57">
        <f t="shared" si="16"/>
        <v>0</v>
      </c>
      <c r="I57" s="57">
        <f t="shared" si="16"/>
        <v>0</v>
      </c>
      <c r="J57" s="57">
        <f t="shared" si="16"/>
        <v>0</v>
      </c>
      <c r="K57" s="57">
        <f t="shared" si="16"/>
        <v>0</v>
      </c>
      <c r="L57" s="57">
        <f t="shared" si="16"/>
        <v>0</v>
      </c>
      <c r="M57" s="57">
        <f t="shared" si="16"/>
        <v>0</v>
      </c>
      <c r="N57" s="57">
        <f t="shared" si="16"/>
        <v>0</v>
      </c>
      <c r="O57" s="57">
        <f t="shared" si="16"/>
        <v>0</v>
      </c>
      <c r="P57" s="57">
        <f t="shared" si="16"/>
        <v>0</v>
      </c>
      <c r="Q57" s="57">
        <f t="shared" si="16"/>
        <v>0</v>
      </c>
      <c r="R57" s="57">
        <f t="shared" si="16"/>
        <v>0</v>
      </c>
      <c r="S57" s="57">
        <f t="shared" si="16"/>
        <v>0</v>
      </c>
      <c r="T57" s="57">
        <f t="shared" si="16"/>
        <v>0</v>
      </c>
      <c r="U57" s="57">
        <f t="shared" si="16"/>
        <v>0</v>
      </c>
      <c r="V57" s="57">
        <f t="shared" si="16"/>
        <v>0</v>
      </c>
      <c r="W57" s="57">
        <f t="shared" si="16"/>
        <v>0</v>
      </c>
      <c r="X57" s="57">
        <f t="shared" si="16"/>
        <v>0</v>
      </c>
      <c r="Y57" s="57">
        <f t="shared" si="16"/>
        <v>0</v>
      </c>
      <c r="Z57" s="57">
        <f t="shared" si="16"/>
        <v>0</v>
      </c>
      <c r="AA57" s="57">
        <f t="shared" si="16"/>
        <v>0</v>
      </c>
      <c r="AB57" s="57">
        <f t="shared" si="16"/>
        <v>0</v>
      </c>
      <c r="AC57" s="58">
        <f t="shared" si="16"/>
        <v>0</v>
      </c>
      <c r="AD57" s="59">
        <f t="shared" si="16"/>
        <v>0</v>
      </c>
      <c r="AE57" s="57">
        <f t="shared" si="16"/>
        <v>0</v>
      </c>
      <c r="AF57" s="57">
        <f t="shared" si="16"/>
        <v>0</v>
      </c>
      <c r="AG57" s="57">
        <f t="shared" si="16"/>
        <v>0</v>
      </c>
      <c r="AH57" s="57">
        <f t="shared" si="16"/>
        <v>0</v>
      </c>
      <c r="AI57" s="60">
        <f t="shared" si="16"/>
        <v>0</v>
      </c>
      <c r="AJ57" s="182"/>
      <c r="AK57" s="184"/>
    </row>
    <row r="58" spans="1:37" ht="11.45" customHeight="1" x14ac:dyDescent="0.2">
      <c r="A58" s="174" t="s">
        <v>33</v>
      </c>
      <c r="B58" s="176"/>
      <c r="C58" s="47" t="s">
        <v>54</v>
      </c>
      <c r="D58" s="51"/>
      <c r="E58" s="52"/>
      <c r="F58" s="52"/>
      <c r="G58" s="51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3"/>
      <c r="AD58" s="54"/>
      <c r="AE58" s="52"/>
      <c r="AF58" s="52"/>
      <c r="AG58" s="52"/>
      <c r="AH58" s="52"/>
      <c r="AI58" s="55"/>
      <c r="AJ58" s="181">
        <f t="shared" ref="AJ58" si="17">SUM(D59:AI59)</f>
        <v>0</v>
      </c>
      <c r="AK58" s="183">
        <f>SUM(AD59:AI59)</f>
        <v>0</v>
      </c>
    </row>
    <row r="59" spans="1:37" ht="11.45" customHeight="1" x14ac:dyDescent="0.2">
      <c r="A59" s="175"/>
      <c r="B59" s="177"/>
      <c r="C59" s="47" t="s">
        <v>55</v>
      </c>
      <c r="D59" s="56">
        <f t="shared" ref="D59:AI59" si="18">(D$39*D58)/1000</f>
        <v>0</v>
      </c>
      <c r="E59" s="57">
        <f>(E$39*E58)/1000</f>
        <v>0</v>
      </c>
      <c r="F59" s="57">
        <f t="shared" si="18"/>
        <v>0</v>
      </c>
      <c r="G59" s="57">
        <f t="shared" si="18"/>
        <v>0</v>
      </c>
      <c r="H59" s="57">
        <f t="shared" si="18"/>
        <v>0</v>
      </c>
      <c r="I59" s="57">
        <f t="shared" si="18"/>
        <v>0</v>
      </c>
      <c r="J59" s="57">
        <f t="shared" si="18"/>
        <v>0</v>
      </c>
      <c r="K59" s="57">
        <f t="shared" si="18"/>
        <v>0</v>
      </c>
      <c r="L59" s="57">
        <f t="shared" si="18"/>
        <v>0</v>
      </c>
      <c r="M59" s="57">
        <f t="shared" si="18"/>
        <v>0</v>
      </c>
      <c r="N59" s="57">
        <f t="shared" si="18"/>
        <v>0</v>
      </c>
      <c r="O59" s="57">
        <f t="shared" si="18"/>
        <v>0</v>
      </c>
      <c r="P59" s="57">
        <f t="shared" si="18"/>
        <v>0</v>
      </c>
      <c r="Q59" s="57">
        <f t="shared" si="18"/>
        <v>0</v>
      </c>
      <c r="R59" s="57">
        <f t="shared" si="18"/>
        <v>0</v>
      </c>
      <c r="S59" s="57">
        <f t="shared" si="18"/>
        <v>0</v>
      </c>
      <c r="T59" s="57">
        <f t="shared" si="18"/>
        <v>0</v>
      </c>
      <c r="U59" s="57">
        <f t="shared" si="18"/>
        <v>0</v>
      </c>
      <c r="V59" s="57">
        <f t="shared" si="18"/>
        <v>0</v>
      </c>
      <c r="W59" s="57">
        <f t="shared" si="18"/>
        <v>0</v>
      </c>
      <c r="X59" s="57">
        <f t="shared" si="18"/>
        <v>0</v>
      </c>
      <c r="Y59" s="57">
        <f t="shared" si="18"/>
        <v>0</v>
      </c>
      <c r="Z59" s="57">
        <f t="shared" si="18"/>
        <v>0</v>
      </c>
      <c r="AA59" s="57">
        <f t="shared" si="18"/>
        <v>0</v>
      </c>
      <c r="AB59" s="57">
        <f t="shared" si="18"/>
        <v>0</v>
      </c>
      <c r="AC59" s="58">
        <f t="shared" si="18"/>
        <v>0</v>
      </c>
      <c r="AD59" s="59">
        <f t="shared" si="18"/>
        <v>0</v>
      </c>
      <c r="AE59" s="57">
        <f t="shared" si="18"/>
        <v>0</v>
      </c>
      <c r="AF59" s="57">
        <f t="shared" si="18"/>
        <v>0</v>
      </c>
      <c r="AG59" s="57">
        <f t="shared" si="18"/>
        <v>0</v>
      </c>
      <c r="AH59" s="57">
        <f t="shared" si="18"/>
        <v>0</v>
      </c>
      <c r="AI59" s="60">
        <f t="shared" si="18"/>
        <v>0</v>
      </c>
      <c r="AJ59" s="182"/>
      <c r="AK59" s="184"/>
    </row>
    <row r="60" spans="1:37" ht="11.45" customHeight="1" x14ac:dyDescent="0.2">
      <c r="A60" s="174" t="s">
        <v>65</v>
      </c>
      <c r="B60" s="176"/>
      <c r="C60" s="47" t="s">
        <v>54</v>
      </c>
      <c r="D60" s="51"/>
      <c r="E60" s="52"/>
      <c r="F60" s="52"/>
      <c r="G60" s="51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3"/>
      <c r="AD60" s="54"/>
      <c r="AE60" s="52"/>
      <c r="AF60" s="52"/>
      <c r="AG60" s="52"/>
      <c r="AH60" s="52"/>
      <c r="AI60" s="55"/>
      <c r="AJ60" s="181">
        <f t="shared" ref="AJ60" si="19">SUM(D61:AI61)</f>
        <v>0</v>
      </c>
      <c r="AK60" s="183">
        <f>SUM(AD61:AI61)</f>
        <v>0</v>
      </c>
    </row>
    <row r="61" spans="1:37" ht="11.45" customHeight="1" x14ac:dyDescent="0.2">
      <c r="A61" s="175"/>
      <c r="B61" s="177"/>
      <c r="C61" s="47" t="s">
        <v>55</v>
      </c>
      <c r="D61" s="56">
        <f t="shared" ref="D61:AI61" si="20">(D$39*D60)/1000</f>
        <v>0</v>
      </c>
      <c r="E61" s="57">
        <f>(E$39*E60)/1000</f>
        <v>0</v>
      </c>
      <c r="F61" s="57">
        <f t="shared" si="20"/>
        <v>0</v>
      </c>
      <c r="G61" s="57">
        <f t="shared" si="20"/>
        <v>0</v>
      </c>
      <c r="H61" s="57">
        <f t="shared" si="20"/>
        <v>0</v>
      </c>
      <c r="I61" s="57">
        <f t="shared" si="20"/>
        <v>0</v>
      </c>
      <c r="J61" s="57">
        <f t="shared" si="20"/>
        <v>0</v>
      </c>
      <c r="K61" s="57">
        <f t="shared" si="20"/>
        <v>0</v>
      </c>
      <c r="L61" s="57">
        <f t="shared" si="20"/>
        <v>0</v>
      </c>
      <c r="M61" s="57">
        <f t="shared" si="20"/>
        <v>0</v>
      </c>
      <c r="N61" s="57">
        <f t="shared" si="20"/>
        <v>0</v>
      </c>
      <c r="O61" s="57">
        <f t="shared" si="20"/>
        <v>0</v>
      </c>
      <c r="P61" s="57">
        <f t="shared" si="20"/>
        <v>0</v>
      </c>
      <c r="Q61" s="57">
        <f t="shared" si="20"/>
        <v>0</v>
      </c>
      <c r="R61" s="57">
        <f t="shared" si="20"/>
        <v>0</v>
      </c>
      <c r="S61" s="57">
        <f t="shared" si="20"/>
        <v>0</v>
      </c>
      <c r="T61" s="57">
        <f t="shared" si="20"/>
        <v>0</v>
      </c>
      <c r="U61" s="57">
        <f t="shared" si="20"/>
        <v>0</v>
      </c>
      <c r="V61" s="57">
        <f t="shared" si="20"/>
        <v>0</v>
      </c>
      <c r="W61" s="57">
        <f t="shared" si="20"/>
        <v>0</v>
      </c>
      <c r="X61" s="57">
        <f t="shared" si="20"/>
        <v>0</v>
      </c>
      <c r="Y61" s="57">
        <f t="shared" si="20"/>
        <v>0</v>
      </c>
      <c r="Z61" s="57">
        <f t="shared" si="20"/>
        <v>0</v>
      </c>
      <c r="AA61" s="57">
        <f t="shared" si="20"/>
        <v>0</v>
      </c>
      <c r="AB61" s="57">
        <f t="shared" si="20"/>
        <v>0</v>
      </c>
      <c r="AC61" s="58">
        <f t="shared" si="20"/>
        <v>0</v>
      </c>
      <c r="AD61" s="59">
        <f t="shared" si="20"/>
        <v>0</v>
      </c>
      <c r="AE61" s="57">
        <f t="shared" si="20"/>
        <v>0</v>
      </c>
      <c r="AF61" s="57">
        <f t="shared" si="20"/>
        <v>0</v>
      </c>
      <c r="AG61" s="57">
        <f t="shared" si="20"/>
        <v>0</v>
      </c>
      <c r="AH61" s="57">
        <f t="shared" si="20"/>
        <v>0</v>
      </c>
      <c r="AI61" s="60">
        <f t="shared" si="20"/>
        <v>0</v>
      </c>
      <c r="AJ61" s="182"/>
      <c r="AK61" s="184"/>
    </row>
    <row r="62" spans="1:37" ht="11.45" customHeight="1" x14ac:dyDescent="0.2">
      <c r="A62" s="174" t="s">
        <v>66</v>
      </c>
      <c r="B62" s="176"/>
      <c r="C62" s="47" t="s">
        <v>54</v>
      </c>
      <c r="D62" s="51"/>
      <c r="E62" s="52"/>
      <c r="F62" s="52"/>
      <c r="G62" s="51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3"/>
      <c r="AD62" s="54"/>
      <c r="AE62" s="52"/>
      <c r="AF62" s="52"/>
      <c r="AG62" s="52"/>
      <c r="AH62" s="52"/>
      <c r="AI62" s="55"/>
      <c r="AJ62" s="181">
        <f t="shared" ref="AJ62" si="21">SUM(D63:AI63)</f>
        <v>0</v>
      </c>
      <c r="AK62" s="183">
        <f>SUM(AD63:AI63)</f>
        <v>0</v>
      </c>
    </row>
    <row r="63" spans="1:37" ht="11.45" customHeight="1" x14ac:dyDescent="0.2">
      <c r="A63" s="175"/>
      <c r="B63" s="177"/>
      <c r="C63" s="47" t="s">
        <v>55</v>
      </c>
      <c r="D63" s="56">
        <f t="shared" ref="D63:AI63" si="22">(D$39*D62)/1000</f>
        <v>0</v>
      </c>
      <c r="E63" s="57">
        <f>(E$39*E62)/1000</f>
        <v>0</v>
      </c>
      <c r="F63" s="57">
        <f t="shared" si="22"/>
        <v>0</v>
      </c>
      <c r="G63" s="57">
        <f t="shared" si="22"/>
        <v>0</v>
      </c>
      <c r="H63" s="57">
        <f t="shared" si="22"/>
        <v>0</v>
      </c>
      <c r="I63" s="57">
        <f t="shared" si="22"/>
        <v>0</v>
      </c>
      <c r="J63" s="57">
        <f t="shared" si="22"/>
        <v>0</v>
      </c>
      <c r="K63" s="57">
        <f t="shared" si="22"/>
        <v>0</v>
      </c>
      <c r="L63" s="57">
        <f t="shared" si="22"/>
        <v>0</v>
      </c>
      <c r="M63" s="57">
        <f t="shared" si="22"/>
        <v>0</v>
      </c>
      <c r="N63" s="57">
        <f t="shared" si="22"/>
        <v>0</v>
      </c>
      <c r="O63" s="57">
        <f t="shared" si="22"/>
        <v>0</v>
      </c>
      <c r="P63" s="57">
        <f t="shared" si="22"/>
        <v>0</v>
      </c>
      <c r="Q63" s="57">
        <f t="shared" si="22"/>
        <v>0</v>
      </c>
      <c r="R63" s="57">
        <f t="shared" si="22"/>
        <v>0</v>
      </c>
      <c r="S63" s="57">
        <f t="shared" si="22"/>
        <v>0</v>
      </c>
      <c r="T63" s="57">
        <f t="shared" si="22"/>
        <v>0</v>
      </c>
      <c r="U63" s="57">
        <f t="shared" si="22"/>
        <v>0</v>
      </c>
      <c r="V63" s="57">
        <f t="shared" si="22"/>
        <v>0</v>
      </c>
      <c r="W63" s="57">
        <f t="shared" si="22"/>
        <v>0</v>
      </c>
      <c r="X63" s="57">
        <f t="shared" si="22"/>
        <v>0</v>
      </c>
      <c r="Y63" s="57">
        <f t="shared" si="22"/>
        <v>0</v>
      </c>
      <c r="Z63" s="57">
        <f t="shared" si="22"/>
        <v>0</v>
      </c>
      <c r="AA63" s="57">
        <f t="shared" si="22"/>
        <v>0</v>
      </c>
      <c r="AB63" s="57">
        <f t="shared" si="22"/>
        <v>0</v>
      </c>
      <c r="AC63" s="58">
        <f t="shared" si="22"/>
        <v>0</v>
      </c>
      <c r="AD63" s="59">
        <f t="shared" si="22"/>
        <v>0</v>
      </c>
      <c r="AE63" s="57">
        <f t="shared" si="22"/>
        <v>0</v>
      </c>
      <c r="AF63" s="57">
        <f t="shared" si="22"/>
        <v>0</v>
      </c>
      <c r="AG63" s="57">
        <f t="shared" si="22"/>
        <v>0</v>
      </c>
      <c r="AH63" s="57">
        <f t="shared" si="22"/>
        <v>0</v>
      </c>
      <c r="AI63" s="60">
        <f t="shared" si="22"/>
        <v>0</v>
      </c>
      <c r="AJ63" s="182"/>
      <c r="AK63" s="184"/>
    </row>
    <row r="64" spans="1:37" ht="11.45" customHeight="1" x14ac:dyDescent="0.2">
      <c r="A64" s="174" t="s">
        <v>67</v>
      </c>
      <c r="B64" s="176"/>
      <c r="C64" s="47" t="s">
        <v>54</v>
      </c>
      <c r="D64" s="51"/>
      <c r="E64" s="52"/>
      <c r="F64" s="52"/>
      <c r="G64" s="51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3"/>
      <c r="AD64" s="54"/>
      <c r="AE64" s="52"/>
      <c r="AF64" s="52"/>
      <c r="AG64" s="52"/>
      <c r="AH64" s="52"/>
      <c r="AI64" s="55"/>
      <c r="AJ64" s="181">
        <f t="shared" ref="AJ64" si="23">SUM(D65:AI65)</f>
        <v>0</v>
      </c>
      <c r="AK64" s="183">
        <f>SUM(AD65:AI65)</f>
        <v>0</v>
      </c>
    </row>
    <row r="65" spans="1:37" ht="11.45" customHeight="1" x14ac:dyDescent="0.2">
      <c r="A65" s="175"/>
      <c r="B65" s="177"/>
      <c r="C65" s="47" t="s">
        <v>55</v>
      </c>
      <c r="D65" s="56">
        <f t="shared" ref="D65:AI65" si="24">(D$39*D64)/1000</f>
        <v>0</v>
      </c>
      <c r="E65" s="57">
        <f>(E$39*E64)/1000</f>
        <v>0</v>
      </c>
      <c r="F65" s="57">
        <f t="shared" si="24"/>
        <v>0</v>
      </c>
      <c r="G65" s="57">
        <f t="shared" si="24"/>
        <v>0</v>
      </c>
      <c r="H65" s="57">
        <f t="shared" si="24"/>
        <v>0</v>
      </c>
      <c r="I65" s="57">
        <f t="shared" si="24"/>
        <v>0</v>
      </c>
      <c r="J65" s="57">
        <f t="shared" si="24"/>
        <v>0</v>
      </c>
      <c r="K65" s="57">
        <f t="shared" si="24"/>
        <v>0</v>
      </c>
      <c r="L65" s="57">
        <f t="shared" si="24"/>
        <v>0</v>
      </c>
      <c r="M65" s="57">
        <f t="shared" si="24"/>
        <v>0</v>
      </c>
      <c r="N65" s="57">
        <f t="shared" si="24"/>
        <v>0</v>
      </c>
      <c r="O65" s="57">
        <f t="shared" si="24"/>
        <v>0</v>
      </c>
      <c r="P65" s="57">
        <f t="shared" si="24"/>
        <v>0</v>
      </c>
      <c r="Q65" s="57">
        <f t="shared" si="24"/>
        <v>0</v>
      </c>
      <c r="R65" s="57">
        <f t="shared" si="24"/>
        <v>0</v>
      </c>
      <c r="S65" s="57">
        <f t="shared" si="24"/>
        <v>0</v>
      </c>
      <c r="T65" s="57">
        <f t="shared" si="24"/>
        <v>0</v>
      </c>
      <c r="U65" s="57">
        <f t="shared" si="24"/>
        <v>0</v>
      </c>
      <c r="V65" s="57">
        <f t="shared" si="24"/>
        <v>0</v>
      </c>
      <c r="W65" s="57">
        <f t="shared" si="24"/>
        <v>0</v>
      </c>
      <c r="X65" s="57">
        <f t="shared" si="24"/>
        <v>0</v>
      </c>
      <c r="Y65" s="57">
        <f t="shared" si="24"/>
        <v>0</v>
      </c>
      <c r="Z65" s="57">
        <f t="shared" si="24"/>
        <v>0</v>
      </c>
      <c r="AA65" s="57">
        <f t="shared" si="24"/>
        <v>0</v>
      </c>
      <c r="AB65" s="57">
        <f t="shared" si="24"/>
        <v>0</v>
      </c>
      <c r="AC65" s="58">
        <f t="shared" si="24"/>
        <v>0</v>
      </c>
      <c r="AD65" s="59">
        <f t="shared" si="24"/>
        <v>0</v>
      </c>
      <c r="AE65" s="57">
        <f t="shared" si="24"/>
        <v>0</v>
      </c>
      <c r="AF65" s="57">
        <f t="shared" si="24"/>
        <v>0</v>
      </c>
      <c r="AG65" s="57">
        <f t="shared" si="24"/>
        <v>0</v>
      </c>
      <c r="AH65" s="57">
        <f t="shared" si="24"/>
        <v>0</v>
      </c>
      <c r="AI65" s="60">
        <f t="shared" si="24"/>
        <v>0</v>
      </c>
      <c r="AJ65" s="182"/>
      <c r="AK65" s="184"/>
    </row>
    <row r="66" spans="1:37" ht="11.45" customHeight="1" x14ac:dyDescent="0.2">
      <c r="A66" s="174" t="s">
        <v>68</v>
      </c>
      <c r="B66" s="176"/>
      <c r="C66" s="47" t="s">
        <v>54</v>
      </c>
      <c r="D66" s="51"/>
      <c r="E66" s="52"/>
      <c r="F66" s="52"/>
      <c r="G66" s="51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3"/>
      <c r="AD66" s="54"/>
      <c r="AE66" s="52"/>
      <c r="AF66" s="52"/>
      <c r="AG66" s="52"/>
      <c r="AH66" s="52"/>
      <c r="AI66" s="55"/>
      <c r="AJ66" s="181">
        <f t="shared" ref="AJ66" si="25">SUM(D67:AI67)</f>
        <v>0</v>
      </c>
      <c r="AK66" s="183">
        <f>SUM(AD67:AI67)</f>
        <v>0</v>
      </c>
    </row>
    <row r="67" spans="1:37" ht="11.45" customHeight="1" x14ac:dyDescent="0.2">
      <c r="A67" s="175"/>
      <c r="B67" s="177"/>
      <c r="C67" s="47" t="s">
        <v>55</v>
      </c>
      <c r="D67" s="56">
        <f t="shared" ref="D67:AI67" si="26">(D$39*D66)/1000</f>
        <v>0</v>
      </c>
      <c r="E67" s="57">
        <f>(E$39*E66)/1000</f>
        <v>0</v>
      </c>
      <c r="F67" s="57">
        <f t="shared" si="26"/>
        <v>0</v>
      </c>
      <c r="G67" s="57">
        <f t="shared" si="26"/>
        <v>0</v>
      </c>
      <c r="H67" s="57">
        <f t="shared" si="26"/>
        <v>0</v>
      </c>
      <c r="I67" s="57">
        <f t="shared" si="26"/>
        <v>0</v>
      </c>
      <c r="J67" s="57">
        <f t="shared" si="26"/>
        <v>0</v>
      </c>
      <c r="K67" s="57">
        <f t="shared" si="26"/>
        <v>0</v>
      </c>
      <c r="L67" s="57">
        <f t="shared" si="26"/>
        <v>0</v>
      </c>
      <c r="M67" s="57">
        <f t="shared" si="26"/>
        <v>0</v>
      </c>
      <c r="N67" s="57">
        <f t="shared" si="26"/>
        <v>0</v>
      </c>
      <c r="O67" s="57">
        <f t="shared" si="26"/>
        <v>0</v>
      </c>
      <c r="P67" s="57">
        <f t="shared" si="26"/>
        <v>0</v>
      </c>
      <c r="Q67" s="57">
        <f t="shared" si="26"/>
        <v>0</v>
      </c>
      <c r="R67" s="57">
        <f t="shared" si="26"/>
        <v>0</v>
      </c>
      <c r="S67" s="57">
        <f t="shared" si="26"/>
        <v>0</v>
      </c>
      <c r="T67" s="57">
        <f t="shared" si="26"/>
        <v>0</v>
      </c>
      <c r="U67" s="57">
        <f t="shared" si="26"/>
        <v>0</v>
      </c>
      <c r="V67" s="57">
        <f t="shared" si="26"/>
        <v>0</v>
      </c>
      <c r="W67" s="57">
        <f t="shared" si="26"/>
        <v>0</v>
      </c>
      <c r="X67" s="57">
        <f t="shared" si="26"/>
        <v>0</v>
      </c>
      <c r="Y67" s="57">
        <f t="shared" si="26"/>
        <v>0</v>
      </c>
      <c r="Z67" s="57">
        <f t="shared" si="26"/>
        <v>0</v>
      </c>
      <c r="AA67" s="57">
        <f t="shared" si="26"/>
        <v>0</v>
      </c>
      <c r="AB67" s="57">
        <f t="shared" si="26"/>
        <v>0</v>
      </c>
      <c r="AC67" s="58">
        <f t="shared" si="26"/>
        <v>0</v>
      </c>
      <c r="AD67" s="59">
        <f t="shared" si="26"/>
        <v>0</v>
      </c>
      <c r="AE67" s="57">
        <f t="shared" si="26"/>
        <v>0</v>
      </c>
      <c r="AF67" s="57">
        <f t="shared" si="26"/>
        <v>0</v>
      </c>
      <c r="AG67" s="57">
        <f t="shared" si="26"/>
        <v>0</v>
      </c>
      <c r="AH67" s="57">
        <f t="shared" si="26"/>
        <v>0</v>
      </c>
      <c r="AI67" s="60">
        <f t="shared" si="26"/>
        <v>0</v>
      </c>
      <c r="AJ67" s="182"/>
      <c r="AK67" s="184"/>
    </row>
    <row r="68" spans="1:37" ht="11.45" customHeight="1" x14ac:dyDescent="0.2">
      <c r="A68" s="174" t="s">
        <v>69</v>
      </c>
      <c r="B68" s="176"/>
      <c r="C68" s="47" t="s">
        <v>54</v>
      </c>
      <c r="D68" s="51"/>
      <c r="E68" s="52"/>
      <c r="F68" s="52"/>
      <c r="G68" s="51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3"/>
      <c r="AD68" s="54"/>
      <c r="AE68" s="52"/>
      <c r="AF68" s="52"/>
      <c r="AG68" s="52"/>
      <c r="AH68" s="52"/>
      <c r="AI68" s="55"/>
      <c r="AJ68" s="181">
        <f t="shared" ref="AJ68" si="27">SUM(D69:AI69)</f>
        <v>0</v>
      </c>
      <c r="AK68" s="183">
        <f>SUM(AD69:AI69)</f>
        <v>0</v>
      </c>
    </row>
    <row r="69" spans="1:37" ht="11.45" customHeight="1" x14ac:dyDescent="0.2">
      <c r="A69" s="175"/>
      <c r="B69" s="177"/>
      <c r="C69" s="47" t="s">
        <v>55</v>
      </c>
      <c r="D69" s="56">
        <f t="shared" ref="D69:AI69" si="28">(D$39*D68)/1000</f>
        <v>0</v>
      </c>
      <c r="E69" s="57">
        <f>(E$39*E68)/1000</f>
        <v>0</v>
      </c>
      <c r="F69" s="57">
        <f t="shared" si="28"/>
        <v>0</v>
      </c>
      <c r="G69" s="57">
        <f t="shared" si="28"/>
        <v>0</v>
      </c>
      <c r="H69" s="57">
        <f t="shared" si="28"/>
        <v>0</v>
      </c>
      <c r="I69" s="57">
        <f t="shared" si="28"/>
        <v>0</v>
      </c>
      <c r="J69" s="57">
        <f t="shared" si="28"/>
        <v>0</v>
      </c>
      <c r="K69" s="57">
        <f t="shared" si="28"/>
        <v>0</v>
      </c>
      <c r="L69" s="57">
        <f t="shared" si="28"/>
        <v>0</v>
      </c>
      <c r="M69" s="57">
        <f t="shared" si="28"/>
        <v>0</v>
      </c>
      <c r="N69" s="57">
        <f t="shared" si="28"/>
        <v>0</v>
      </c>
      <c r="O69" s="57">
        <f t="shared" si="28"/>
        <v>0</v>
      </c>
      <c r="P69" s="57">
        <f t="shared" si="28"/>
        <v>0</v>
      </c>
      <c r="Q69" s="57">
        <f t="shared" si="28"/>
        <v>0</v>
      </c>
      <c r="R69" s="57">
        <f t="shared" si="28"/>
        <v>0</v>
      </c>
      <c r="S69" s="57">
        <f t="shared" si="28"/>
        <v>0</v>
      </c>
      <c r="T69" s="57">
        <f t="shared" si="28"/>
        <v>0</v>
      </c>
      <c r="U69" s="57">
        <f t="shared" si="28"/>
        <v>0</v>
      </c>
      <c r="V69" s="57">
        <f t="shared" si="28"/>
        <v>0</v>
      </c>
      <c r="W69" s="57">
        <f t="shared" si="28"/>
        <v>0</v>
      </c>
      <c r="X69" s="57">
        <f t="shared" si="28"/>
        <v>0</v>
      </c>
      <c r="Y69" s="57">
        <f t="shared" si="28"/>
        <v>0</v>
      </c>
      <c r="Z69" s="57">
        <f t="shared" si="28"/>
        <v>0</v>
      </c>
      <c r="AA69" s="57">
        <f t="shared" si="28"/>
        <v>0</v>
      </c>
      <c r="AB69" s="57">
        <f t="shared" si="28"/>
        <v>0</v>
      </c>
      <c r="AC69" s="58">
        <f t="shared" si="28"/>
        <v>0</v>
      </c>
      <c r="AD69" s="59">
        <f t="shared" si="28"/>
        <v>0</v>
      </c>
      <c r="AE69" s="57">
        <f t="shared" si="28"/>
        <v>0</v>
      </c>
      <c r="AF69" s="57">
        <f t="shared" si="28"/>
        <v>0</v>
      </c>
      <c r="AG69" s="57">
        <f t="shared" si="28"/>
        <v>0</v>
      </c>
      <c r="AH69" s="57">
        <f t="shared" si="28"/>
        <v>0</v>
      </c>
      <c r="AI69" s="60">
        <f t="shared" si="28"/>
        <v>0</v>
      </c>
      <c r="AJ69" s="182"/>
      <c r="AK69" s="184"/>
    </row>
    <row r="70" spans="1:37" ht="11.45" customHeight="1" x14ac:dyDescent="0.2">
      <c r="A70" s="174" t="s">
        <v>70</v>
      </c>
      <c r="B70" s="176"/>
      <c r="C70" s="47" t="s">
        <v>54</v>
      </c>
      <c r="D70" s="51"/>
      <c r="E70" s="52"/>
      <c r="F70" s="52"/>
      <c r="G70" s="51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3"/>
      <c r="AD70" s="54"/>
      <c r="AE70" s="52"/>
      <c r="AF70" s="52"/>
      <c r="AG70" s="52"/>
      <c r="AH70" s="52"/>
      <c r="AI70" s="55"/>
      <c r="AJ70" s="181">
        <f t="shared" ref="AJ70" si="29">SUM(D71:AI71)</f>
        <v>0</v>
      </c>
      <c r="AK70" s="183">
        <f>SUM(AD71:AI71)</f>
        <v>0</v>
      </c>
    </row>
    <row r="71" spans="1:37" ht="11.45" customHeight="1" x14ac:dyDescent="0.2">
      <c r="A71" s="175"/>
      <c r="B71" s="177"/>
      <c r="C71" s="47" t="s">
        <v>55</v>
      </c>
      <c r="D71" s="56">
        <f t="shared" ref="D71:AI71" si="30">(D$39*D70)/1000</f>
        <v>0</v>
      </c>
      <c r="E71" s="57">
        <f>(E$39*E70)/1000</f>
        <v>0</v>
      </c>
      <c r="F71" s="57">
        <f t="shared" si="30"/>
        <v>0</v>
      </c>
      <c r="G71" s="57">
        <f t="shared" si="30"/>
        <v>0</v>
      </c>
      <c r="H71" s="57">
        <f t="shared" si="30"/>
        <v>0</v>
      </c>
      <c r="I71" s="57">
        <f t="shared" si="30"/>
        <v>0</v>
      </c>
      <c r="J71" s="57">
        <f t="shared" si="30"/>
        <v>0</v>
      </c>
      <c r="K71" s="57">
        <f t="shared" si="30"/>
        <v>0</v>
      </c>
      <c r="L71" s="57">
        <f t="shared" si="30"/>
        <v>0</v>
      </c>
      <c r="M71" s="57">
        <f t="shared" si="30"/>
        <v>0</v>
      </c>
      <c r="N71" s="57">
        <f t="shared" si="30"/>
        <v>0</v>
      </c>
      <c r="O71" s="57">
        <f t="shared" si="30"/>
        <v>0</v>
      </c>
      <c r="P71" s="57">
        <f t="shared" si="30"/>
        <v>0</v>
      </c>
      <c r="Q71" s="57">
        <f t="shared" si="30"/>
        <v>0</v>
      </c>
      <c r="R71" s="57">
        <f t="shared" si="30"/>
        <v>0</v>
      </c>
      <c r="S71" s="57">
        <f t="shared" si="30"/>
        <v>0</v>
      </c>
      <c r="T71" s="57">
        <f t="shared" si="30"/>
        <v>0</v>
      </c>
      <c r="U71" s="57">
        <f t="shared" si="30"/>
        <v>0</v>
      </c>
      <c r="V71" s="57">
        <f t="shared" si="30"/>
        <v>0</v>
      </c>
      <c r="W71" s="57">
        <f t="shared" si="30"/>
        <v>0</v>
      </c>
      <c r="X71" s="57">
        <f t="shared" si="30"/>
        <v>0</v>
      </c>
      <c r="Y71" s="57">
        <f t="shared" si="30"/>
        <v>0</v>
      </c>
      <c r="Z71" s="57">
        <f t="shared" si="30"/>
        <v>0</v>
      </c>
      <c r="AA71" s="57">
        <f t="shared" si="30"/>
        <v>0</v>
      </c>
      <c r="AB71" s="57">
        <f t="shared" si="30"/>
        <v>0</v>
      </c>
      <c r="AC71" s="58">
        <f t="shared" si="30"/>
        <v>0</v>
      </c>
      <c r="AD71" s="59">
        <f t="shared" si="30"/>
        <v>0</v>
      </c>
      <c r="AE71" s="57">
        <f t="shared" si="30"/>
        <v>0</v>
      </c>
      <c r="AF71" s="57">
        <f t="shared" si="30"/>
        <v>0</v>
      </c>
      <c r="AG71" s="57">
        <f t="shared" si="30"/>
        <v>0</v>
      </c>
      <c r="AH71" s="57">
        <f t="shared" si="30"/>
        <v>0</v>
      </c>
      <c r="AI71" s="60">
        <f t="shared" si="30"/>
        <v>0</v>
      </c>
      <c r="AJ71" s="182"/>
      <c r="AK71" s="184"/>
    </row>
    <row r="72" spans="1:37" ht="11.45" customHeight="1" x14ac:dyDescent="0.2">
      <c r="A72" s="174" t="s">
        <v>79</v>
      </c>
      <c r="B72" s="176"/>
      <c r="C72" s="47" t="s">
        <v>54</v>
      </c>
      <c r="D72" s="51"/>
      <c r="E72" s="52"/>
      <c r="F72" s="52"/>
      <c r="G72" s="5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3"/>
      <c r="AD72" s="54"/>
      <c r="AE72" s="52"/>
      <c r="AF72" s="52"/>
      <c r="AG72" s="52"/>
      <c r="AH72" s="52"/>
      <c r="AI72" s="55"/>
      <c r="AJ72" s="181">
        <f t="shared" ref="AJ72" si="31">SUM(D73:AI73)</f>
        <v>0</v>
      </c>
      <c r="AK72" s="183">
        <f>SUM(AD73:AI73)</f>
        <v>0</v>
      </c>
    </row>
    <row r="73" spans="1:37" ht="11.45" customHeight="1" x14ac:dyDescent="0.2">
      <c r="A73" s="175"/>
      <c r="B73" s="177"/>
      <c r="C73" s="47" t="s">
        <v>55</v>
      </c>
      <c r="D73" s="56">
        <f t="shared" ref="D73:AI73" si="32">(D$39*D72)/1000</f>
        <v>0</v>
      </c>
      <c r="E73" s="57">
        <f>(E$39*E72)/1000</f>
        <v>0</v>
      </c>
      <c r="F73" s="57">
        <f t="shared" si="32"/>
        <v>0</v>
      </c>
      <c r="G73" s="57">
        <f t="shared" si="32"/>
        <v>0</v>
      </c>
      <c r="H73" s="57">
        <f t="shared" si="32"/>
        <v>0</v>
      </c>
      <c r="I73" s="57">
        <f t="shared" si="32"/>
        <v>0</v>
      </c>
      <c r="J73" s="57">
        <f t="shared" si="32"/>
        <v>0</v>
      </c>
      <c r="K73" s="57">
        <f t="shared" si="32"/>
        <v>0</v>
      </c>
      <c r="L73" s="57">
        <f t="shared" si="32"/>
        <v>0</v>
      </c>
      <c r="M73" s="57">
        <f t="shared" si="32"/>
        <v>0</v>
      </c>
      <c r="N73" s="57">
        <f t="shared" si="32"/>
        <v>0</v>
      </c>
      <c r="O73" s="57">
        <f t="shared" si="32"/>
        <v>0</v>
      </c>
      <c r="P73" s="57">
        <f t="shared" si="32"/>
        <v>0</v>
      </c>
      <c r="Q73" s="57">
        <f t="shared" si="32"/>
        <v>0</v>
      </c>
      <c r="R73" s="57">
        <f t="shared" si="32"/>
        <v>0</v>
      </c>
      <c r="S73" s="57">
        <f t="shared" si="32"/>
        <v>0</v>
      </c>
      <c r="T73" s="57">
        <f t="shared" si="32"/>
        <v>0</v>
      </c>
      <c r="U73" s="57">
        <f t="shared" si="32"/>
        <v>0</v>
      </c>
      <c r="V73" s="57">
        <f t="shared" si="32"/>
        <v>0</v>
      </c>
      <c r="W73" s="57">
        <f t="shared" si="32"/>
        <v>0</v>
      </c>
      <c r="X73" s="57">
        <f t="shared" si="32"/>
        <v>0</v>
      </c>
      <c r="Y73" s="57">
        <f t="shared" si="32"/>
        <v>0</v>
      </c>
      <c r="Z73" s="57">
        <f t="shared" si="32"/>
        <v>0</v>
      </c>
      <c r="AA73" s="57">
        <f t="shared" si="32"/>
        <v>0</v>
      </c>
      <c r="AB73" s="57">
        <f t="shared" si="32"/>
        <v>0</v>
      </c>
      <c r="AC73" s="58">
        <f t="shared" si="32"/>
        <v>0</v>
      </c>
      <c r="AD73" s="59">
        <f t="shared" si="32"/>
        <v>0</v>
      </c>
      <c r="AE73" s="57">
        <f t="shared" si="32"/>
        <v>0</v>
      </c>
      <c r="AF73" s="57">
        <f t="shared" si="32"/>
        <v>0</v>
      </c>
      <c r="AG73" s="57">
        <f t="shared" si="32"/>
        <v>0</v>
      </c>
      <c r="AH73" s="57">
        <f t="shared" si="32"/>
        <v>0</v>
      </c>
      <c r="AI73" s="60">
        <f t="shared" si="32"/>
        <v>0</v>
      </c>
      <c r="AJ73" s="182"/>
      <c r="AK73" s="184"/>
    </row>
    <row r="74" spans="1:37" ht="11.45" customHeight="1" x14ac:dyDescent="0.2">
      <c r="A74" s="174" t="s">
        <v>80</v>
      </c>
      <c r="B74" s="176"/>
      <c r="C74" s="47" t="s">
        <v>54</v>
      </c>
      <c r="D74" s="51"/>
      <c r="E74" s="52"/>
      <c r="F74" s="52"/>
      <c r="G74" s="51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3"/>
      <c r="AD74" s="54"/>
      <c r="AE74" s="52"/>
      <c r="AF74" s="52"/>
      <c r="AG74" s="52"/>
      <c r="AH74" s="52"/>
      <c r="AI74" s="55"/>
      <c r="AJ74" s="181">
        <f t="shared" ref="AJ74" si="33">SUM(D75:AI75)</f>
        <v>0</v>
      </c>
      <c r="AK74" s="183">
        <f>SUM(AD75:AI75)</f>
        <v>0</v>
      </c>
    </row>
    <row r="75" spans="1:37" ht="11.45" customHeight="1" x14ac:dyDescent="0.2">
      <c r="A75" s="175"/>
      <c r="B75" s="177"/>
      <c r="C75" s="47" t="s">
        <v>55</v>
      </c>
      <c r="D75" s="56">
        <f t="shared" ref="D75:AI75" si="34">(D$39*D74)/1000</f>
        <v>0</v>
      </c>
      <c r="E75" s="57">
        <f>(E$39*E74)/1000</f>
        <v>0</v>
      </c>
      <c r="F75" s="57">
        <f t="shared" si="34"/>
        <v>0</v>
      </c>
      <c r="G75" s="57">
        <f t="shared" si="34"/>
        <v>0</v>
      </c>
      <c r="H75" s="57">
        <f t="shared" si="34"/>
        <v>0</v>
      </c>
      <c r="I75" s="57">
        <f t="shared" si="34"/>
        <v>0</v>
      </c>
      <c r="J75" s="57">
        <f t="shared" si="34"/>
        <v>0</v>
      </c>
      <c r="K75" s="57">
        <f t="shared" si="34"/>
        <v>0</v>
      </c>
      <c r="L75" s="57">
        <f t="shared" si="34"/>
        <v>0</v>
      </c>
      <c r="M75" s="57">
        <f t="shared" si="34"/>
        <v>0</v>
      </c>
      <c r="N75" s="57">
        <f t="shared" si="34"/>
        <v>0</v>
      </c>
      <c r="O75" s="57">
        <f t="shared" si="34"/>
        <v>0</v>
      </c>
      <c r="P75" s="57">
        <f t="shared" si="34"/>
        <v>0</v>
      </c>
      <c r="Q75" s="57">
        <f t="shared" si="34"/>
        <v>0</v>
      </c>
      <c r="R75" s="57">
        <f t="shared" si="34"/>
        <v>0</v>
      </c>
      <c r="S75" s="57">
        <f t="shared" si="34"/>
        <v>0</v>
      </c>
      <c r="T75" s="57">
        <f t="shared" si="34"/>
        <v>0</v>
      </c>
      <c r="U75" s="57">
        <f t="shared" si="34"/>
        <v>0</v>
      </c>
      <c r="V75" s="57">
        <f t="shared" si="34"/>
        <v>0</v>
      </c>
      <c r="W75" s="57">
        <f t="shared" si="34"/>
        <v>0</v>
      </c>
      <c r="X75" s="57">
        <f t="shared" si="34"/>
        <v>0</v>
      </c>
      <c r="Y75" s="57">
        <f t="shared" si="34"/>
        <v>0</v>
      </c>
      <c r="Z75" s="57">
        <f t="shared" si="34"/>
        <v>0</v>
      </c>
      <c r="AA75" s="57">
        <f t="shared" si="34"/>
        <v>0</v>
      </c>
      <c r="AB75" s="57">
        <f t="shared" si="34"/>
        <v>0</v>
      </c>
      <c r="AC75" s="58">
        <f t="shared" si="34"/>
        <v>0</v>
      </c>
      <c r="AD75" s="59">
        <f t="shared" si="34"/>
        <v>0</v>
      </c>
      <c r="AE75" s="57">
        <f t="shared" si="34"/>
        <v>0</v>
      </c>
      <c r="AF75" s="57">
        <f t="shared" si="34"/>
        <v>0</v>
      </c>
      <c r="AG75" s="57">
        <f t="shared" si="34"/>
        <v>0</v>
      </c>
      <c r="AH75" s="57">
        <f t="shared" si="34"/>
        <v>0</v>
      </c>
      <c r="AI75" s="60">
        <f t="shared" si="34"/>
        <v>0</v>
      </c>
      <c r="AJ75" s="182"/>
      <c r="AK75" s="184"/>
    </row>
    <row r="76" spans="1:37" ht="11.45" customHeight="1" x14ac:dyDescent="0.2">
      <c r="A76" s="174" t="s">
        <v>71</v>
      </c>
      <c r="B76" s="176"/>
      <c r="C76" s="47" t="s">
        <v>54</v>
      </c>
      <c r="D76" s="51"/>
      <c r="E76" s="52"/>
      <c r="F76" s="52"/>
      <c r="G76" s="51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3"/>
      <c r="AD76" s="54"/>
      <c r="AE76" s="52"/>
      <c r="AF76" s="52"/>
      <c r="AG76" s="52"/>
      <c r="AH76" s="52"/>
      <c r="AI76" s="55"/>
      <c r="AJ76" s="181">
        <f t="shared" ref="AJ76" si="35">SUM(D77:AI77)</f>
        <v>0</v>
      </c>
      <c r="AK76" s="183">
        <f>SUM(AD77:AI77)</f>
        <v>0</v>
      </c>
    </row>
    <row r="77" spans="1:37" ht="11.45" customHeight="1" x14ac:dyDescent="0.2">
      <c r="A77" s="175"/>
      <c r="B77" s="177"/>
      <c r="C77" s="47" t="s">
        <v>55</v>
      </c>
      <c r="D77" s="56">
        <f t="shared" ref="D77:AI77" si="36">(D$39*D76)/1000</f>
        <v>0</v>
      </c>
      <c r="E77" s="56">
        <f t="shared" si="36"/>
        <v>0</v>
      </c>
      <c r="F77" s="57">
        <f t="shared" si="36"/>
        <v>0</v>
      </c>
      <c r="G77" s="57">
        <f t="shared" si="36"/>
        <v>0</v>
      </c>
      <c r="H77" s="57">
        <f t="shared" si="36"/>
        <v>0</v>
      </c>
      <c r="I77" s="57">
        <f t="shared" si="36"/>
        <v>0</v>
      </c>
      <c r="J77" s="57">
        <f t="shared" si="36"/>
        <v>0</v>
      </c>
      <c r="K77" s="57">
        <f t="shared" si="36"/>
        <v>0</v>
      </c>
      <c r="L77" s="57">
        <f t="shared" si="36"/>
        <v>0</v>
      </c>
      <c r="M77" s="57">
        <f t="shared" si="36"/>
        <v>0</v>
      </c>
      <c r="N77" s="57">
        <f t="shared" si="36"/>
        <v>0</v>
      </c>
      <c r="O77" s="57">
        <f t="shared" si="36"/>
        <v>0</v>
      </c>
      <c r="P77" s="57">
        <f t="shared" si="36"/>
        <v>0</v>
      </c>
      <c r="Q77" s="57">
        <f t="shared" si="36"/>
        <v>0</v>
      </c>
      <c r="R77" s="57">
        <f t="shared" si="36"/>
        <v>0</v>
      </c>
      <c r="S77" s="57">
        <f t="shared" si="36"/>
        <v>0</v>
      </c>
      <c r="T77" s="57">
        <f t="shared" si="36"/>
        <v>0</v>
      </c>
      <c r="U77" s="57">
        <f t="shared" si="36"/>
        <v>0</v>
      </c>
      <c r="V77" s="57">
        <f t="shared" si="36"/>
        <v>0</v>
      </c>
      <c r="W77" s="57">
        <f t="shared" si="36"/>
        <v>0</v>
      </c>
      <c r="X77" s="57">
        <f t="shared" si="36"/>
        <v>0</v>
      </c>
      <c r="Y77" s="57">
        <f t="shared" si="36"/>
        <v>0</v>
      </c>
      <c r="Z77" s="57">
        <f t="shared" si="36"/>
        <v>0</v>
      </c>
      <c r="AA77" s="57">
        <f t="shared" si="36"/>
        <v>0</v>
      </c>
      <c r="AB77" s="57">
        <f t="shared" si="36"/>
        <v>0</v>
      </c>
      <c r="AC77" s="58">
        <f t="shared" si="36"/>
        <v>0</v>
      </c>
      <c r="AD77" s="59">
        <f t="shared" si="36"/>
        <v>0</v>
      </c>
      <c r="AE77" s="57">
        <f t="shared" si="36"/>
        <v>0</v>
      </c>
      <c r="AF77" s="57">
        <f t="shared" si="36"/>
        <v>0</v>
      </c>
      <c r="AG77" s="57">
        <f t="shared" si="36"/>
        <v>0</v>
      </c>
      <c r="AH77" s="57">
        <f t="shared" si="36"/>
        <v>0</v>
      </c>
      <c r="AI77" s="60">
        <f t="shared" si="36"/>
        <v>0</v>
      </c>
      <c r="AJ77" s="182"/>
      <c r="AK77" s="184"/>
    </row>
    <row r="78" spans="1:37" ht="11.45" customHeight="1" x14ac:dyDescent="0.2">
      <c r="A78" s="174" t="s">
        <v>72</v>
      </c>
      <c r="B78" s="176"/>
      <c r="C78" s="47" t="s">
        <v>54</v>
      </c>
      <c r="D78" s="51"/>
      <c r="E78" s="52"/>
      <c r="F78" s="52"/>
      <c r="G78" s="51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3"/>
      <c r="AD78" s="54"/>
      <c r="AE78" s="52"/>
      <c r="AF78" s="52"/>
      <c r="AG78" s="52"/>
      <c r="AH78" s="52"/>
      <c r="AI78" s="55"/>
      <c r="AJ78" s="181">
        <f t="shared" ref="AJ78" si="37">SUM(D79:AI79)</f>
        <v>0</v>
      </c>
      <c r="AK78" s="183">
        <f>SUM(AD79:AI79)</f>
        <v>0</v>
      </c>
    </row>
    <row r="79" spans="1:37" ht="11.45" customHeight="1" x14ac:dyDescent="0.2">
      <c r="A79" s="175"/>
      <c r="B79" s="177"/>
      <c r="C79" s="47" t="s">
        <v>55</v>
      </c>
      <c r="D79" s="56">
        <f t="shared" ref="D79:AI79" si="38">(D$39*D78)/1000</f>
        <v>0</v>
      </c>
      <c r="E79" s="56">
        <f t="shared" si="38"/>
        <v>0</v>
      </c>
      <c r="F79" s="57">
        <f t="shared" si="38"/>
        <v>0</v>
      </c>
      <c r="G79" s="57">
        <f t="shared" si="38"/>
        <v>0</v>
      </c>
      <c r="H79" s="57">
        <f t="shared" si="38"/>
        <v>0</v>
      </c>
      <c r="I79" s="57">
        <f t="shared" si="38"/>
        <v>0</v>
      </c>
      <c r="J79" s="57">
        <f t="shared" si="38"/>
        <v>0</v>
      </c>
      <c r="K79" s="57">
        <f t="shared" si="38"/>
        <v>0</v>
      </c>
      <c r="L79" s="57">
        <f t="shared" si="38"/>
        <v>0</v>
      </c>
      <c r="M79" s="57">
        <f t="shared" si="38"/>
        <v>0</v>
      </c>
      <c r="N79" s="57">
        <f t="shared" si="38"/>
        <v>0</v>
      </c>
      <c r="O79" s="57">
        <f t="shared" si="38"/>
        <v>0</v>
      </c>
      <c r="P79" s="57">
        <f t="shared" si="38"/>
        <v>0</v>
      </c>
      <c r="Q79" s="57">
        <f t="shared" si="38"/>
        <v>0</v>
      </c>
      <c r="R79" s="57">
        <f t="shared" si="38"/>
        <v>0</v>
      </c>
      <c r="S79" s="57">
        <f t="shared" si="38"/>
        <v>0</v>
      </c>
      <c r="T79" s="57">
        <f t="shared" si="38"/>
        <v>0</v>
      </c>
      <c r="U79" s="57">
        <f t="shared" si="38"/>
        <v>0</v>
      </c>
      <c r="V79" s="57">
        <f t="shared" si="38"/>
        <v>0</v>
      </c>
      <c r="W79" s="57">
        <f t="shared" si="38"/>
        <v>0</v>
      </c>
      <c r="X79" s="57">
        <f t="shared" si="38"/>
        <v>0</v>
      </c>
      <c r="Y79" s="57">
        <f t="shared" si="38"/>
        <v>0</v>
      </c>
      <c r="Z79" s="57">
        <f t="shared" si="38"/>
        <v>0</v>
      </c>
      <c r="AA79" s="57">
        <f t="shared" si="38"/>
        <v>0</v>
      </c>
      <c r="AB79" s="57">
        <f t="shared" si="38"/>
        <v>0</v>
      </c>
      <c r="AC79" s="58">
        <f t="shared" si="38"/>
        <v>0</v>
      </c>
      <c r="AD79" s="59">
        <f t="shared" si="38"/>
        <v>0</v>
      </c>
      <c r="AE79" s="57">
        <f t="shared" si="38"/>
        <v>0</v>
      </c>
      <c r="AF79" s="57">
        <f t="shared" si="38"/>
        <v>0</v>
      </c>
      <c r="AG79" s="57">
        <f t="shared" si="38"/>
        <v>0</v>
      </c>
      <c r="AH79" s="57">
        <f t="shared" si="38"/>
        <v>0</v>
      </c>
      <c r="AI79" s="60">
        <f t="shared" si="38"/>
        <v>0</v>
      </c>
      <c r="AJ79" s="182"/>
      <c r="AK79" s="184"/>
    </row>
    <row r="80" spans="1:37" ht="11.45" customHeight="1" x14ac:dyDescent="0.2">
      <c r="A80" s="174" t="s">
        <v>73</v>
      </c>
      <c r="B80" s="176"/>
      <c r="C80" s="47" t="s">
        <v>54</v>
      </c>
      <c r="D80" s="51"/>
      <c r="E80" s="52"/>
      <c r="F80" s="52"/>
      <c r="G80" s="51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3"/>
      <c r="AD80" s="54"/>
      <c r="AE80" s="52"/>
      <c r="AF80" s="52"/>
      <c r="AG80" s="52"/>
      <c r="AH80" s="52"/>
      <c r="AI80" s="55"/>
      <c r="AJ80" s="181">
        <f t="shared" ref="AJ80" si="39">SUM(D81:AI81)</f>
        <v>0</v>
      </c>
      <c r="AK80" s="183">
        <f>SUM(AD81:AI81)</f>
        <v>0</v>
      </c>
    </row>
    <row r="81" spans="1:37" ht="11.45" customHeight="1" x14ac:dyDescent="0.2">
      <c r="A81" s="175"/>
      <c r="B81" s="177"/>
      <c r="C81" s="47" t="s">
        <v>55</v>
      </c>
      <c r="D81" s="56">
        <f t="shared" ref="D81:AI81" si="40">(D$39*D80)/1000</f>
        <v>0</v>
      </c>
      <c r="E81" s="56">
        <f t="shared" si="40"/>
        <v>0</v>
      </c>
      <c r="F81" s="57">
        <f t="shared" si="40"/>
        <v>0</v>
      </c>
      <c r="G81" s="57">
        <f t="shared" si="40"/>
        <v>0</v>
      </c>
      <c r="H81" s="57">
        <f t="shared" si="40"/>
        <v>0</v>
      </c>
      <c r="I81" s="57">
        <f t="shared" si="40"/>
        <v>0</v>
      </c>
      <c r="J81" s="57">
        <f t="shared" si="40"/>
        <v>0</v>
      </c>
      <c r="K81" s="57">
        <f t="shared" si="40"/>
        <v>0</v>
      </c>
      <c r="L81" s="57">
        <f t="shared" si="40"/>
        <v>0</v>
      </c>
      <c r="M81" s="57">
        <f t="shared" si="40"/>
        <v>0</v>
      </c>
      <c r="N81" s="57">
        <f t="shared" si="40"/>
        <v>0</v>
      </c>
      <c r="O81" s="57">
        <f t="shared" si="40"/>
        <v>0</v>
      </c>
      <c r="P81" s="57">
        <f t="shared" si="40"/>
        <v>0</v>
      </c>
      <c r="Q81" s="57">
        <f t="shared" si="40"/>
        <v>0</v>
      </c>
      <c r="R81" s="57">
        <f t="shared" si="40"/>
        <v>0</v>
      </c>
      <c r="S81" s="57">
        <f t="shared" si="40"/>
        <v>0</v>
      </c>
      <c r="T81" s="57">
        <f t="shared" si="40"/>
        <v>0</v>
      </c>
      <c r="U81" s="57">
        <f t="shared" si="40"/>
        <v>0</v>
      </c>
      <c r="V81" s="57">
        <f t="shared" si="40"/>
        <v>0</v>
      </c>
      <c r="W81" s="57">
        <f t="shared" si="40"/>
        <v>0</v>
      </c>
      <c r="X81" s="57">
        <f t="shared" si="40"/>
        <v>0</v>
      </c>
      <c r="Y81" s="57">
        <f t="shared" si="40"/>
        <v>0</v>
      </c>
      <c r="Z81" s="57">
        <f t="shared" si="40"/>
        <v>0</v>
      </c>
      <c r="AA81" s="57">
        <f t="shared" si="40"/>
        <v>0</v>
      </c>
      <c r="AB81" s="57">
        <f t="shared" si="40"/>
        <v>0</v>
      </c>
      <c r="AC81" s="58">
        <f t="shared" si="40"/>
        <v>0</v>
      </c>
      <c r="AD81" s="59">
        <f t="shared" si="40"/>
        <v>0</v>
      </c>
      <c r="AE81" s="57">
        <f t="shared" si="40"/>
        <v>0</v>
      </c>
      <c r="AF81" s="57">
        <f t="shared" si="40"/>
        <v>0</v>
      </c>
      <c r="AG81" s="57">
        <f t="shared" si="40"/>
        <v>0</v>
      </c>
      <c r="AH81" s="57">
        <f t="shared" si="40"/>
        <v>0</v>
      </c>
      <c r="AI81" s="60">
        <f t="shared" si="40"/>
        <v>0</v>
      </c>
      <c r="AJ81" s="182"/>
      <c r="AK81" s="184"/>
    </row>
    <row r="82" spans="1:37" ht="11.45" customHeight="1" x14ac:dyDescent="0.2">
      <c r="A82" s="174" t="s">
        <v>74</v>
      </c>
      <c r="B82" s="176"/>
      <c r="C82" s="47" t="s">
        <v>54</v>
      </c>
      <c r="D82" s="51"/>
      <c r="E82" s="52"/>
      <c r="F82" s="52"/>
      <c r="G82" s="51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3"/>
      <c r="AD82" s="54"/>
      <c r="AE82" s="52"/>
      <c r="AF82" s="52"/>
      <c r="AG82" s="52"/>
      <c r="AH82" s="52"/>
      <c r="AI82" s="55"/>
      <c r="AJ82" s="181">
        <f t="shared" ref="AJ82" si="41">SUM(D83:AI83)</f>
        <v>0</v>
      </c>
      <c r="AK82" s="183">
        <f>SUM(AD83:AI83)</f>
        <v>0</v>
      </c>
    </row>
    <row r="83" spans="1:37" ht="11.45" customHeight="1" x14ac:dyDescent="0.2">
      <c r="A83" s="175"/>
      <c r="B83" s="177"/>
      <c r="C83" s="47" t="s">
        <v>55</v>
      </c>
      <c r="D83" s="56">
        <f t="shared" ref="D83:AI83" si="42">(D$39*D82)/1000</f>
        <v>0</v>
      </c>
      <c r="E83" s="56">
        <f t="shared" si="42"/>
        <v>0</v>
      </c>
      <c r="F83" s="57">
        <f t="shared" si="42"/>
        <v>0</v>
      </c>
      <c r="G83" s="57">
        <f t="shared" si="42"/>
        <v>0</v>
      </c>
      <c r="H83" s="57">
        <f t="shared" si="42"/>
        <v>0</v>
      </c>
      <c r="I83" s="57">
        <f t="shared" si="42"/>
        <v>0</v>
      </c>
      <c r="J83" s="57">
        <f t="shared" si="42"/>
        <v>0</v>
      </c>
      <c r="K83" s="57">
        <f t="shared" si="42"/>
        <v>0</v>
      </c>
      <c r="L83" s="57">
        <f t="shared" si="42"/>
        <v>0</v>
      </c>
      <c r="M83" s="57">
        <f t="shared" si="42"/>
        <v>0</v>
      </c>
      <c r="N83" s="57">
        <f t="shared" si="42"/>
        <v>0</v>
      </c>
      <c r="O83" s="57">
        <f t="shared" si="42"/>
        <v>0</v>
      </c>
      <c r="P83" s="57">
        <f t="shared" si="42"/>
        <v>0</v>
      </c>
      <c r="Q83" s="57">
        <f t="shared" si="42"/>
        <v>0</v>
      </c>
      <c r="R83" s="57">
        <f t="shared" si="42"/>
        <v>0</v>
      </c>
      <c r="S83" s="57">
        <f t="shared" si="42"/>
        <v>0</v>
      </c>
      <c r="T83" s="57">
        <f t="shared" si="42"/>
        <v>0</v>
      </c>
      <c r="U83" s="57">
        <f t="shared" si="42"/>
        <v>0</v>
      </c>
      <c r="V83" s="57">
        <f t="shared" si="42"/>
        <v>0</v>
      </c>
      <c r="W83" s="57">
        <f t="shared" si="42"/>
        <v>0</v>
      </c>
      <c r="X83" s="57">
        <f t="shared" si="42"/>
        <v>0</v>
      </c>
      <c r="Y83" s="57">
        <f t="shared" si="42"/>
        <v>0</v>
      </c>
      <c r="Z83" s="57">
        <f t="shared" si="42"/>
        <v>0</v>
      </c>
      <c r="AA83" s="57">
        <f t="shared" si="42"/>
        <v>0</v>
      </c>
      <c r="AB83" s="57">
        <f t="shared" si="42"/>
        <v>0</v>
      </c>
      <c r="AC83" s="58">
        <f t="shared" si="42"/>
        <v>0</v>
      </c>
      <c r="AD83" s="59">
        <f t="shared" si="42"/>
        <v>0</v>
      </c>
      <c r="AE83" s="57">
        <f t="shared" si="42"/>
        <v>0</v>
      </c>
      <c r="AF83" s="57">
        <f t="shared" si="42"/>
        <v>0</v>
      </c>
      <c r="AG83" s="57">
        <f t="shared" si="42"/>
        <v>0</v>
      </c>
      <c r="AH83" s="57">
        <f t="shared" si="42"/>
        <v>0</v>
      </c>
      <c r="AI83" s="60">
        <f t="shared" si="42"/>
        <v>0</v>
      </c>
      <c r="AJ83" s="182"/>
      <c r="AK83" s="184"/>
    </row>
    <row r="84" spans="1:37" ht="11.45" customHeight="1" x14ac:dyDescent="0.2">
      <c r="A84" s="174" t="s">
        <v>81</v>
      </c>
      <c r="B84" s="176"/>
      <c r="C84" s="47" t="s">
        <v>54</v>
      </c>
      <c r="D84" s="51"/>
      <c r="E84" s="52"/>
      <c r="F84" s="52"/>
      <c r="G84" s="51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3"/>
      <c r="AD84" s="54"/>
      <c r="AE84" s="52"/>
      <c r="AF84" s="52"/>
      <c r="AG84" s="52"/>
      <c r="AH84" s="52"/>
      <c r="AI84" s="55"/>
      <c r="AJ84" s="181">
        <f t="shared" ref="AJ84" si="43">SUM(D85:AI85)</f>
        <v>0</v>
      </c>
      <c r="AK84" s="183">
        <f>SUM(AD85:AI85)</f>
        <v>0</v>
      </c>
    </row>
    <row r="85" spans="1:37" ht="11.45" customHeight="1" x14ac:dyDescent="0.2">
      <c r="A85" s="175"/>
      <c r="B85" s="177"/>
      <c r="C85" s="47" t="s">
        <v>55</v>
      </c>
      <c r="D85" s="56">
        <f t="shared" ref="D85:AI85" si="44">(D$39*D84)/1000</f>
        <v>0</v>
      </c>
      <c r="E85" s="56">
        <f t="shared" si="44"/>
        <v>0</v>
      </c>
      <c r="F85" s="57">
        <f t="shared" si="44"/>
        <v>0</v>
      </c>
      <c r="G85" s="57">
        <f t="shared" si="44"/>
        <v>0</v>
      </c>
      <c r="H85" s="57">
        <f t="shared" si="44"/>
        <v>0</v>
      </c>
      <c r="I85" s="57">
        <f t="shared" si="44"/>
        <v>0</v>
      </c>
      <c r="J85" s="57">
        <f t="shared" si="44"/>
        <v>0</v>
      </c>
      <c r="K85" s="57">
        <f t="shared" si="44"/>
        <v>0</v>
      </c>
      <c r="L85" s="57">
        <f t="shared" si="44"/>
        <v>0</v>
      </c>
      <c r="M85" s="57">
        <f t="shared" si="44"/>
        <v>0</v>
      </c>
      <c r="N85" s="57">
        <f t="shared" si="44"/>
        <v>0</v>
      </c>
      <c r="O85" s="57">
        <f t="shared" si="44"/>
        <v>0</v>
      </c>
      <c r="P85" s="57">
        <f t="shared" si="44"/>
        <v>0</v>
      </c>
      <c r="Q85" s="57">
        <f t="shared" si="44"/>
        <v>0</v>
      </c>
      <c r="R85" s="57">
        <f t="shared" si="44"/>
        <v>0</v>
      </c>
      <c r="S85" s="57">
        <f t="shared" si="44"/>
        <v>0</v>
      </c>
      <c r="T85" s="57">
        <f t="shared" si="44"/>
        <v>0</v>
      </c>
      <c r="U85" s="57">
        <f t="shared" si="44"/>
        <v>0</v>
      </c>
      <c r="V85" s="57">
        <f t="shared" si="44"/>
        <v>0</v>
      </c>
      <c r="W85" s="57">
        <f t="shared" si="44"/>
        <v>0</v>
      </c>
      <c r="X85" s="57">
        <f t="shared" si="44"/>
        <v>0</v>
      </c>
      <c r="Y85" s="57">
        <f t="shared" si="44"/>
        <v>0</v>
      </c>
      <c r="Z85" s="57">
        <f t="shared" si="44"/>
        <v>0</v>
      </c>
      <c r="AA85" s="57">
        <f t="shared" si="44"/>
        <v>0</v>
      </c>
      <c r="AB85" s="57">
        <f t="shared" si="44"/>
        <v>0</v>
      </c>
      <c r="AC85" s="58">
        <f t="shared" si="44"/>
        <v>0</v>
      </c>
      <c r="AD85" s="59">
        <f t="shared" si="44"/>
        <v>0</v>
      </c>
      <c r="AE85" s="57">
        <f t="shared" si="44"/>
        <v>0</v>
      </c>
      <c r="AF85" s="57">
        <f t="shared" si="44"/>
        <v>0</v>
      </c>
      <c r="AG85" s="57">
        <f t="shared" si="44"/>
        <v>0</v>
      </c>
      <c r="AH85" s="57">
        <f t="shared" si="44"/>
        <v>0</v>
      </c>
      <c r="AI85" s="60">
        <f t="shared" si="44"/>
        <v>0</v>
      </c>
      <c r="AJ85" s="182"/>
      <c r="AK85" s="184"/>
    </row>
    <row r="86" spans="1:37" ht="11.45" customHeight="1" x14ac:dyDescent="0.2">
      <c r="A86" s="174" t="s">
        <v>82</v>
      </c>
      <c r="B86" s="176"/>
      <c r="C86" s="47" t="s">
        <v>54</v>
      </c>
      <c r="D86" s="51"/>
      <c r="E86" s="52"/>
      <c r="F86" s="52"/>
      <c r="G86" s="51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3"/>
      <c r="AD86" s="54"/>
      <c r="AE86" s="52"/>
      <c r="AF86" s="52"/>
      <c r="AG86" s="52"/>
      <c r="AH86" s="52"/>
      <c r="AI86" s="55"/>
      <c r="AJ86" s="181">
        <f t="shared" ref="AJ86" si="45">SUM(D87:AI87)</f>
        <v>0</v>
      </c>
      <c r="AK86" s="183">
        <f>SUM(AD87:AI87)</f>
        <v>0</v>
      </c>
    </row>
    <row r="87" spans="1:37" ht="11.45" customHeight="1" x14ac:dyDescent="0.2">
      <c r="A87" s="175"/>
      <c r="B87" s="177"/>
      <c r="C87" s="47" t="s">
        <v>55</v>
      </c>
      <c r="D87" s="56">
        <f t="shared" ref="D87:AI87" si="46">(D$39*D86)/1000</f>
        <v>0</v>
      </c>
      <c r="E87" s="56">
        <f t="shared" si="46"/>
        <v>0</v>
      </c>
      <c r="F87" s="57">
        <f t="shared" si="46"/>
        <v>0</v>
      </c>
      <c r="G87" s="57">
        <f t="shared" si="46"/>
        <v>0</v>
      </c>
      <c r="H87" s="57">
        <f t="shared" si="46"/>
        <v>0</v>
      </c>
      <c r="I87" s="57">
        <f t="shared" si="46"/>
        <v>0</v>
      </c>
      <c r="J87" s="57">
        <f t="shared" si="46"/>
        <v>0</v>
      </c>
      <c r="K87" s="57">
        <f t="shared" si="46"/>
        <v>0</v>
      </c>
      <c r="L87" s="57">
        <f t="shared" si="46"/>
        <v>0</v>
      </c>
      <c r="M87" s="57">
        <f t="shared" si="46"/>
        <v>0</v>
      </c>
      <c r="N87" s="57">
        <f t="shared" si="46"/>
        <v>0</v>
      </c>
      <c r="O87" s="57">
        <f t="shared" si="46"/>
        <v>0</v>
      </c>
      <c r="P87" s="57">
        <f t="shared" si="46"/>
        <v>0</v>
      </c>
      <c r="Q87" s="57">
        <f t="shared" si="46"/>
        <v>0</v>
      </c>
      <c r="R87" s="57">
        <f t="shared" si="46"/>
        <v>0</v>
      </c>
      <c r="S87" s="57">
        <f t="shared" si="46"/>
        <v>0</v>
      </c>
      <c r="T87" s="57">
        <f t="shared" si="46"/>
        <v>0</v>
      </c>
      <c r="U87" s="57">
        <f t="shared" si="46"/>
        <v>0</v>
      </c>
      <c r="V87" s="57">
        <f t="shared" si="46"/>
        <v>0</v>
      </c>
      <c r="W87" s="57">
        <f t="shared" si="46"/>
        <v>0</v>
      </c>
      <c r="X87" s="57">
        <f t="shared" si="46"/>
        <v>0</v>
      </c>
      <c r="Y87" s="57">
        <f t="shared" si="46"/>
        <v>0</v>
      </c>
      <c r="Z87" s="57">
        <f t="shared" si="46"/>
        <v>0</v>
      </c>
      <c r="AA87" s="57">
        <f t="shared" si="46"/>
        <v>0</v>
      </c>
      <c r="AB87" s="57">
        <f t="shared" si="46"/>
        <v>0</v>
      </c>
      <c r="AC87" s="58">
        <f t="shared" si="46"/>
        <v>0</v>
      </c>
      <c r="AD87" s="59">
        <f t="shared" si="46"/>
        <v>0</v>
      </c>
      <c r="AE87" s="57">
        <f t="shared" si="46"/>
        <v>0</v>
      </c>
      <c r="AF87" s="57">
        <f t="shared" si="46"/>
        <v>0</v>
      </c>
      <c r="AG87" s="57">
        <f t="shared" si="46"/>
        <v>0</v>
      </c>
      <c r="AH87" s="57">
        <f t="shared" si="46"/>
        <v>0</v>
      </c>
      <c r="AI87" s="60">
        <f t="shared" si="46"/>
        <v>0</v>
      </c>
      <c r="AJ87" s="182"/>
      <c r="AK87" s="184"/>
    </row>
    <row r="88" spans="1:37" ht="11.45" customHeight="1" x14ac:dyDescent="0.2">
      <c r="A88" s="174" t="s">
        <v>34</v>
      </c>
      <c r="B88" s="176"/>
      <c r="C88" s="47" t="s">
        <v>54</v>
      </c>
      <c r="D88" s="51"/>
      <c r="E88" s="52"/>
      <c r="F88" s="52"/>
      <c r="G88" s="51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3"/>
      <c r="AD88" s="54"/>
      <c r="AE88" s="52"/>
      <c r="AF88" s="52"/>
      <c r="AG88" s="52"/>
      <c r="AH88" s="52"/>
      <c r="AI88" s="55"/>
      <c r="AJ88" s="181">
        <f t="shared" ref="AJ88" si="47">SUM(D89:AI89)</f>
        <v>0</v>
      </c>
      <c r="AK88" s="183">
        <f>SUM(AD89:AI89)</f>
        <v>0</v>
      </c>
    </row>
    <row r="89" spans="1:37" ht="11.45" customHeight="1" x14ac:dyDescent="0.2">
      <c r="A89" s="175"/>
      <c r="B89" s="177"/>
      <c r="C89" s="47" t="s">
        <v>55</v>
      </c>
      <c r="D89" s="56">
        <f t="shared" ref="D89:AI90" si="48">(D$39*D88)/1000</f>
        <v>0</v>
      </c>
      <c r="E89" s="56">
        <f t="shared" si="48"/>
        <v>0</v>
      </c>
      <c r="F89" s="57">
        <f t="shared" si="48"/>
        <v>0</v>
      </c>
      <c r="G89" s="57">
        <f t="shared" si="48"/>
        <v>0</v>
      </c>
      <c r="H89" s="57">
        <f t="shared" si="48"/>
        <v>0</v>
      </c>
      <c r="I89" s="57">
        <f t="shared" si="48"/>
        <v>0</v>
      </c>
      <c r="J89" s="57">
        <f t="shared" si="48"/>
        <v>0</v>
      </c>
      <c r="K89" s="57">
        <f t="shared" si="48"/>
        <v>0</v>
      </c>
      <c r="L89" s="57">
        <f t="shared" si="48"/>
        <v>0</v>
      </c>
      <c r="M89" s="57">
        <f t="shared" si="48"/>
        <v>0</v>
      </c>
      <c r="N89" s="57">
        <f t="shared" si="48"/>
        <v>0</v>
      </c>
      <c r="O89" s="57">
        <f t="shared" si="48"/>
        <v>0</v>
      </c>
      <c r="P89" s="57">
        <f t="shared" si="48"/>
        <v>0</v>
      </c>
      <c r="Q89" s="57">
        <f t="shared" si="48"/>
        <v>0</v>
      </c>
      <c r="R89" s="57">
        <f t="shared" si="48"/>
        <v>0</v>
      </c>
      <c r="S89" s="57">
        <f t="shared" si="48"/>
        <v>0</v>
      </c>
      <c r="T89" s="57">
        <f t="shared" si="48"/>
        <v>0</v>
      </c>
      <c r="U89" s="57">
        <f t="shared" si="48"/>
        <v>0</v>
      </c>
      <c r="V89" s="57">
        <f t="shared" si="48"/>
        <v>0</v>
      </c>
      <c r="W89" s="57">
        <f t="shared" si="48"/>
        <v>0</v>
      </c>
      <c r="X89" s="57">
        <f t="shared" si="48"/>
        <v>0</v>
      </c>
      <c r="Y89" s="57">
        <f t="shared" si="48"/>
        <v>0</v>
      </c>
      <c r="Z89" s="57">
        <f t="shared" si="48"/>
        <v>0</v>
      </c>
      <c r="AA89" s="57">
        <f t="shared" si="48"/>
        <v>0</v>
      </c>
      <c r="AB89" s="57">
        <f t="shared" si="48"/>
        <v>0</v>
      </c>
      <c r="AC89" s="58">
        <f t="shared" si="48"/>
        <v>0</v>
      </c>
      <c r="AD89" s="59">
        <f t="shared" si="48"/>
        <v>0</v>
      </c>
      <c r="AE89" s="57">
        <f t="shared" si="48"/>
        <v>0</v>
      </c>
      <c r="AF89" s="57">
        <f t="shared" si="48"/>
        <v>0</v>
      </c>
      <c r="AG89" s="57">
        <f t="shared" si="48"/>
        <v>0</v>
      </c>
      <c r="AH89" s="57">
        <f t="shared" si="48"/>
        <v>0</v>
      </c>
      <c r="AI89" s="60">
        <f t="shared" si="48"/>
        <v>0</v>
      </c>
      <c r="AJ89" s="182"/>
      <c r="AK89" s="184"/>
    </row>
    <row r="90" spans="1:37" ht="11.45" customHeight="1" x14ac:dyDescent="0.2">
      <c r="A90" s="174" t="s">
        <v>83</v>
      </c>
      <c r="B90" s="176"/>
      <c r="C90" s="47" t="s">
        <v>54</v>
      </c>
      <c r="D90" s="56">
        <f t="shared" si="48"/>
        <v>0</v>
      </c>
      <c r="E90" s="52"/>
      <c r="F90" s="52"/>
      <c r="G90" s="51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3"/>
      <c r="AD90" s="54"/>
      <c r="AE90" s="52"/>
      <c r="AF90" s="52"/>
      <c r="AG90" s="52"/>
      <c r="AH90" s="52"/>
      <c r="AI90" s="55"/>
      <c r="AJ90" s="181">
        <f t="shared" ref="AJ90" si="49">SUM(D91:AI91)</f>
        <v>0</v>
      </c>
      <c r="AK90" s="183">
        <f>SUM(AD91:AI91)</f>
        <v>0</v>
      </c>
    </row>
    <row r="91" spans="1:37" ht="11.45" customHeight="1" x14ac:dyDescent="0.2">
      <c r="A91" s="175"/>
      <c r="B91" s="177"/>
      <c r="C91" s="47" t="s">
        <v>55</v>
      </c>
      <c r="D91" s="56">
        <f t="shared" ref="D91:AI91" si="50">(D$39*D90)/1000</f>
        <v>0</v>
      </c>
      <c r="E91" s="56">
        <f t="shared" si="50"/>
        <v>0</v>
      </c>
      <c r="F91" s="57">
        <f t="shared" si="50"/>
        <v>0</v>
      </c>
      <c r="G91" s="57">
        <f t="shared" si="50"/>
        <v>0</v>
      </c>
      <c r="H91" s="57">
        <f t="shared" si="50"/>
        <v>0</v>
      </c>
      <c r="I91" s="57">
        <f t="shared" si="50"/>
        <v>0</v>
      </c>
      <c r="J91" s="57">
        <f t="shared" si="50"/>
        <v>0</v>
      </c>
      <c r="K91" s="57">
        <f t="shared" si="50"/>
        <v>0</v>
      </c>
      <c r="L91" s="57">
        <f t="shared" si="50"/>
        <v>0</v>
      </c>
      <c r="M91" s="57">
        <f t="shared" si="50"/>
        <v>0</v>
      </c>
      <c r="N91" s="57">
        <f t="shared" si="50"/>
        <v>0</v>
      </c>
      <c r="O91" s="57">
        <f t="shared" si="50"/>
        <v>0</v>
      </c>
      <c r="P91" s="57">
        <f t="shared" si="50"/>
        <v>0</v>
      </c>
      <c r="Q91" s="57">
        <f t="shared" si="50"/>
        <v>0</v>
      </c>
      <c r="R91" s="57">
        <f t="shared" si="50"/>
        <v>0</v>
      </c>
      <c r="S91" s="57">
        <f t="shared" si="50"/>
        <v>0</v>
      </c>
      <c r="T91" s="57">
        <f t="shared" si="50"/>
        <v>0</v>
      </c>
      <c r="U91" s="57">
        <f t="shared" si="50"/>
        <v>0</v>
      </c>
      <c r="V91" s="57">
        <f t="shared" si="50"/>
        <v>0</v>
      </c>
      <c r="W91" s="57">
        <f t="shared" si="50"/>
        <v>0</v>
      </c>
      <c r="X91" s="57">
        <f t="shared" si="50"/>
        <v>0</v>
      </c>
      <c r="Y91" s="57">
        <f t="shared" si="50"/>
        <v>0</v>
      </c>
      <c r="Z91" s="57">
        <f t="shared" si="50"/>
        <v>0</v>
      </c>
      <c r="AA91" s="57">
        <f t="shared" si="50"/>
        <v>0</v>
      </c>
      <c r="AB91" s="57">
        <f t="shared" si="50"/>
        <v>0</v>
      </c>
      <c r="AC91" s="58">
        <f t="shared" si="50"/>
        <v>0</v>
      </c>
      <c r="AD91" s="59">
        <f t="shared" si="50"/>
        <v>0</v>
      </c>
      <c r="AE91" s="57">
        <f t="shared" si="50"/>
        <v>0</v>
      </c>
      <c r="AF91" s="57">
        <f t="shared" si="50"/>
        <v>0</v>
      </c>
      <c r="AG91" s="57">
        <f t="shared" si="50"/>
        <v>0</v>
      </c>
      <c r="AH91" s="57">
        <f t="shared" si="50"/>
        <v>0</v>
      </c>
      <c r="AI91" s="60">
        <f t="shared" si="50"/>
        <v>0</v>
      </c>
      <c r="AJ91" s="182"/>
      <c r="AK91" s="184"/>
    </row>
    <row r="92" spans="1:37" ht="11.45" customHeight="1" x14ac:dyDescent="0.2">
      <c r="A92" s="174" t="s">
        <v>84</v>
      </c>
      <c r="B92" s="176"/>
      <c r="C92" s="47" t="s">
        <v>54</v>
      </c>
      <c r="D92" s="51"/>
      <c r="E92" s="52"/>
      <c r="F92" s="52"/>
      <c r="G92" s="51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3"/>
      <c r="AD92" s="54"/>
      <c r="AE92" s="52"/>
      <c r="AF92" s="52"/>
      <c r="AG92" s="52"/>
      <c r="AH92" s="52"/>
      <c r="AI92" s="55"/>
      <c r="AJ92" s="181">
        <f t="shared" ref="AJ92" si="51">SUM(D93:AI93)</f>
        <v>0</v>
      </c>
      <c r="AK92" s="183">
        <f>SUM(AD93:AI93)</f>
        <v>0</v>
      </c>
    </row>
    <row r="93" spans="1:37" ht="11.45" customHeight="1" x14ac:dyDescent="0.2">
      <c r="A93" s="175"/>
      <c r="B93" s="177"/>
      <c r="C93" s="47" t="s">
        <v>55</v>
      </c>
      <c r="D93" s="56">
        <f t="shared" ref="D93:AI93" si="52">(D$39*D92)/1000</f>
        <v>0</v>
      </c>
      <c r="E93" s="56">
        <f t="shared" si="52"/>
        <v>0</v>
      </c>
      <c r="F93" s="57">
        <f t="shared" si="52"/>
        <v>0</v>
      </c>
      <c r="G93" s="57">
        <f t="shared" si="52"/>
        <v>0</v>
      </c>
      <c r="H93" s="57">
        <f t="shared" si="52"/>
        <v>0</v>
      </c>
      <c r="I93" s="57">
        <f t="shared" si="52"/>
        <v>0</v>
      </c>
      <c r="J93" s="57">
        <f t="shared" si="52"/>
        <v>0</v>
      </c>
      <c r="K93" s="57">
        <f t="shared" si="52"/>
        <v>0</v>
      </c>
      <c r="L93" s="57">
        <f t="shared" si="52"/>
        <v>0</v>
      </c>
      <c r="M93" s="57">
        <f t="shared" si="52"/>
        <v>0</v>
      </c>
      <c r="N93" s="57">
        <f t="shared" si="52"/>
        <v>0</v>
      </c>
      <c r="O93" s="57">
        <f t="shared" si="52"/>
        <v>0</v>
      </c>
      <c r="P93" s="57">
        <f t="shared" si="52"/>
        <v>0</v>
      </c>
      <c r="Q93" s="57">
        <f t="shared" si="52"/>
        <v>0</v>
      </c>
      <c r="R93" s="57">
        <f t="shared" si="52"/>
        <v>0</v>
      </c>
      <c r="S93" s="57">
        <f t="shared" si="52"/>
        <v>0</v>
      </c>
      <c r="T93" s="57">
        <f t="shared" si="52"/>
        <v>0</v>
      </c>
      <c r="U93" s="57">
        <f t="shared" si="52"/>
        <v>0</v>
      </c>
      <c r="V93" s="57">
        <f t="shared" si="52"/>
        <v>0</v>
      </c>
      <c r="W93" s="57">
        <f t="shared" si="52"/>
        <v>0</v>
      </c>
      <c r="X93" s="57">
        <f t="shared" si="52"/>
        <v>0</v>
      </c>
      <c r="Y93" s="57">
        <f t="shared" si="52"/>
        <v>0</v>
      </c>
      <c r="Z93" s="57">
        <f t="shared" si="52"/>
        <v>0</v>
      </c>
      <c r="AA93" s="57">
        <f t="shared" si="52"/>
        <v>0</v>
      </c>
      <c r="AB93" s="57">
        <f t="shared" si="52"/>
        <v>0</v>
      </c>
      <c r="AC93" s="58">
        <f t="shared" si="52"/>
        <v>0</v>
      </c>
      <c r="AD93" s="59">
        <f t="shared" si="52"/>
        <v>0</v>
      </c>
      <c r="AE93" s="57">
        <f t="shared" si="52"/>
        <v>0</v>
      </c>
      <c r="AF93" s="57">
        <f t="shared" si="52"/>
        <v>0</v>
      </c>
      <c r="AG93" s="57">
        <f t="shared" si="52"/>
        <v>0</v>
      </c>
      <c r="AH93" s="57">
        <f t="shared" si="52"/>
        <v>0</v>
      </c>
      <c r="AI93" s="60">
        <f t="shared" si="52"/>
        <v>0</v>
      </c>
      <c r="AJ93" s="182"/>
      <c r="AK93" s="184"/>
    </row>
    <row r="94" spans="1:37" ht="11.45" customHeight="1" x14ac:dyDescent="0.2">
      <c r="A94" s="174" t="s">
        <v>117</v>
      </c>
      <c r="B94" s="176"/>
      <c r="C94" s="47" t="s">
        <v>54</v>
      </c>
      <c r="D94" s="91"/>
      <c r="E94" s="91"/>
      <c r="F94" s="92"/>
      <c r="G94" s="91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3"/>
      <c r="AD94" s="94"/>
      <c r="AE94" s="92"/>
      <c r="AF94" s="92"/>
      <c r="AG94" s="92"/>
      <c r="AH94" s="92"/>
      <c r="AI94" s="95"/>
      <c r="AJ94" s="96"/>
      <c r="AK94" s="97"/>
    </row>
    <row r="95" spans="1:37" ht="11.45" customHeight="1" x14ac:dyDescent="0.2">
      <c r="A95" s="175"/>
      <c r="B95" s="177"/>
      <c r="C95" s="47" t="s">
        <v>55</v>
      </c>
      <c r="D95" s="91"/>
      <c r="E95" s="91"/>
      <c r="F95" s="92"/>
      <c r="G95" s="91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3"/>
      <c r="AD95" s="94"/>
      <c r="AE95" s="92"/>
      <c r="AF95" s="92"/>
      <c r="AG95" s="92"/>
      <c r="AH95" s="92"/>
      <c r="AI95" s="95"/>
      <c r="AJ95" s="96"/>
      <c r="AK95" s="97"/>
    </row>
    <row r="96" spans="1:37" ht="11.45" customHeight="1" x14ac:dyDescent="0.2">
      <c r="A96" s="174" t="s">
        <v>85</v>
      </c>
      <c r="B96" s="176"/>
      <c r="C96" s="47" t="s">
        <v>54</v>
      </c>
      <c r="D96" s="51"/>
      <c r="E96" s="52"/>
      <c r="F96" s="52"/>
      <c r="G96" s="51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3"/>
      <c r="AD96" s="54"/>
      <c r="AE96" s="52"/>
      <c r="AF96" s="52"/>
      <c r="AG96" s="52"/>
      <c r="AH96" s="52"/>
      <c r="AI96" s="55"/>
      <c r="AJ96" s="181">
        <f t="shared" ref="AJ96" si="53">SUM(D97:AI97)</f>
        <v>0</v>
      </c>
      <c r="AK96" s="183">
        <f>SUM(AD97:AI97)</f>
        <v>0</v>
      </c>
    </row>
    <row r="97" spans="1:37" ht="11.45" customHeight="1" x14ac:dyDescent="0.2">
      <c r="A97" s="175"/>
      <c r="B97" s="177"/>
      <c r="C97" s="47" t="s">
        <v>55</v>
      </c>
      <c r="D97" s="56">
        <f t="shared" ref="D97:AI97" si="54">(D$39*D96)/1000</f>
        <v>0</v>
      </c>
      <c r="E97" s="56">
        <f t="shared" si="54"/>
        <v>0</v>
      </c>
      <c r="F97" s="57">
        <f t="shared" si="54"/>
        <v>0</v>
      </c>
      <c r="G97" s="57">
        <f t="shared" si="54"/>
        <v>0</v>
      </c>
      <c r="H97" s="57">
        <f t="shared" si="54"/>
        <v>0</v>
      </c>
      <c r="I97" s="57">
        <f t="shared" si="54"/>
        <v>0</v>
      </c>
      <c r="J97" s="57">
        <f t="shared" si="54"/>
        <v>0</v>
      </c>
      <c r="K97" s="57">
        <f t="shared" si="54"/>
        <v>0</v>
      </c>
      <c r="L97" s="57">
        <f t="shared" si="54"/>
        <v>0</v>
      </c>
      <c r="M97" s="57">
        <f t="shared" si="54"/>
        <v>0</v>
      </c>
      <c r="N97" s="57">
        <f t="shared" si="54"/>
        <v>0</v>
      </c>
      <c r="O97" s="57">
        <f t="shared" si="54"/>
        <v>0</v>
      </c>
      <c r="P97" s="57">
        <f t="shared" si="54"/>
        <v>0</v>
      </c>
      <c r="Q97" s="57">
        <f t="shared" si="54"/>
        <v>0</v>
      </c>
      <c r="R97" s="57">
        <f t="shared" si="54"/>
        <v>0</v>
      </c>
      <c r="S97" s="57">
        <f t="shared" si="54"/>
        <v>0</v>
      </c>
      <c r="T97" s="57">
        <f t="shared" si="54"/>
        <v>0</v>
      </c>
      <c r="U97" s="57">
        <f t="shared" si="54"/>
        <v>0</v>
      </c>
      <c r="V97" s="57">
        <f t="shared" si="54"/>
        <v>0</v>
      </c>
      <c r="W97" s="57">
        <f t="shared" si="54"/>
        <v>0</v>
      </c>
      <c r="X97" s="57">
        <f t="shared" si="54"/>
        <v>0</v>
      </c>
      <c r="Y97" s="57">
        <f t="shared" si="54"/>
        <v>0</v>
      </c>
      <c r="Z97" s="57">
        <f t="shared" si="54"/>
        <v>0</v>
      </c>
      <c r="AA97" s="57">
        <f t="shared" si="54"/>
        <v>0</v>
      </c>
      <c r="AB97" s="57">
        <f t="shared" si="54"/>
        <v>0</v>
      </c>
      <c r="AC97" s="58">
        <f t="shared" si="54"/>
        <v>0</v>
      </c>
      <c r="AD97" s="59">
        <f t="shared" si="54"/>
        <v>0</v>
      </c>
      <c r="AE97" s="57">
        <f t="shared" si="54"/>
        <v>0</v>
      </c>
      <c r="AF97" s="57">
        <f t="shared" si="54"/>
        <v>0</v>
      </c>
      <c r="AG97" s="57">
        <f t="shared" si="54"/>
        <v>0</v>
      </c>
      <c r="AH97" s="57">
        <f t="shared" si="54"/>
        <v>0</v>
      </c>
      <c r="AI97" s="60">
        <f t="shared" si="54"/>
        <v>0</v>
      </c>
      <c r="AJ97" s="182"/>
      <c r="AK97" s="184"/>
    </row>
    <row r="98" spans="1:37" ht="11.45" customHeight="1" x14ac:dyDescent="0.2">
      <c r="A98" s="178" t="s">
        <v>86</v>
      </c>
      <c r="B98" s="176"/>
      <c r="C98" s="47" t="s">
        <v>54</v>
      </c>
      <c r="D98" s="51"/>
      <c r="E98" s="52"/>
      <c r="F98" s="52"/>
      <c r="G98" s="51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3"/>
      <c r="AD98" s="54"/>
      <c r="AE98" s="52"/>
      <c r="AF98" s="52"/>
      <c r="AG98" s="52"/>
      <c r="AH98" s="52"/>
      <c r="AI98" s="55"/>
      <c r="AJ98" s="181">
        <f t="shared" ref="AJ98" si="55">SUM(D99:AI99)</f>
        <v>0</v>
      </c>
      <c r="AK98" s="183">
        <f>SUM(AD99:AI99)</f>
        <v>0</v>
      </c>
    </row>
    <row r="99" spans="1:37" ht="16.5" customHeight="1" x14ac:dyDescent="0.2">
      <c r="A99" s="179"/>
      <c r="B99" s="177"/>
      <c r="C99" s="47" t="s">
        <v>55</v>
      </c>
      <c r="D99" s="56">
        <f t="shared" ref="D99:AI99" si="56">(D$39*D98)/1000</f>
        <v>0</v>
      </c>
      <c r="E99" s="56">
        <f t="shared" si="56"/>
        <v>0</v>
      </c>
      <c r="F99" s="57">
        <f t="shared" si="56"/>
        <v>0</v>
      </c>
      <c r="G99" s="57">
        <f t="shared" si="56"/>
        <v>0</v>
      </c>
      <c r="H99" s="57">
        <f t="shared" si="56"/>
        <v>0</v>
      </c>
      <c r="I99" s="57">
        <f t="shared" si="56"/>
        <v>0</v>
      </c>
      <c r="J99" s="57">
        <f t="shared" si="56"/>
        <v>0</v>
      </c>
      <c r="K99" s="57">
        <f t="shared" si="56"/>
        <v>0</v>
      </c>
      <c r="L99" s="57">
        <f t="shared" si="56"/>
        <v>0</v>
      </c>
      <c r="M99" s="57">
        <f t="shared" si="56"/>
        <v>0</v>
      </c>
      <c r="N99" s="57">
        <f t="shared" si="56"/>
        <v>0</v>
      </c>
      <c r="O99" s="57">
        <f t="shared" si="56"/>
        <v>0</v>
      </c>
      <c r="P99" s="57">
        <f t="shared" si="56"/>
        <v>0</v>
      </c>
      <c r="Q99" s="57">
        <f t="shared" si="56"/>
        <v>0</v>
      </c>
      <c r="R99" s="57">
        <f t="shared" si="56"/>
        <v>0</v>
      </c>
      <c r="S99" s="57">
        <f t="shared" si="56"/>
        <v>0</v>
      </c>
      <c r="T99" s="57">
        <f t="shared" si="56"/>
        <v>0</v>
      </c>
      <c r="U99" s="57">
        <f t="shared" si="56"/>
        <v>0</v>
      </c>
      <c r="V99" s="57">
        <f t="shared" si="56"/>
        <v>0</v>
      </c>
      <c r="W99" s="57">
        <f t="shared" si="56"/>
        <v>0</v>
      </c>
      <c r="X99" s="57">
        <f t="shared" si="56"/>
        <v>0</v>
      </c>
      <c r="Y99" s="57">
        <f t="shared" si="56"/>
        <v>0</v>
      </c>
      <c r="Z99" s="57">
        <f t="shared" si="56"/>
        <v>0</v>
      </c>
      <c r="AA99" s="57">
        <f t="shared" si="56"/>
        <v>0</v>
      </c>
      <c r="AB99" s="57">
        <f t="shared" si="56"/>
        <v>0</v>
      </c>
      <c r="AC99" s="58">
        <f t="shared" si="56"/>
        <v>0</v>
      </c>
      <c r="AD99" s="59">
        <f t="shared" si="56"/>
        <v>0</v>
      </c>
      <c r="AE99" s="57">
        <f t="shared" si="56"/>
        <v>0</v>
      </c>
      <c r="AF99" s="57">
        <f t="shared" si="56"/>
        <v>0</v>
      </c>
      <c r="AG99" s="57">
        <f t="shared" si="56"/>
        <v>0</v>
      </c>
      <c r="AH99" s="57">
        <f t="shared" si="56"/>
        <v>0</v>
      </c>
      <c r="AI99" s="60">
        <f t="shared" si="56"/>
        <v>0</v>
      </c>
      <c r="AJ99" s="182"/>
      <c r="AK99" s="184"/>
    </row>
    <row r="100" spans="1:37" ht="11.45" customHeight="1" x14ac:dyDescent="0.2">
      <c r="A100" s="174" t="s">
        <v>87</v>
      </c>
      <c r="B100" s="176"/>
      <c r="C100" s="47" t="s">
        <v>54</v>
      </c>
      <c r="D100" s="51"/>
      <c r="E100" s="52"/>
      <c r="F100" s="52"/>
      <c r="G100" s="51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3"/>
      <c r="AD100" s="54"/>
      <c r="AE100" s="52"/>
      <c r="AF100" s="52"/>
      <c r="AG100" s="52"/>
      <c r="AH100" s="52"/>
      <c r="AI100" s="55"/>
      <c r="AJ100" s="181">
        <f t="shared" ref="AJ100" si="57">SUM(D101:AI101)</f>
        <v>0</v>
      </c>
      <c r="AK100" s="183">
        <f>SUM(AD101:AI101)</f>
        <v>0</v>
      </c>
    </row>
    <row r="101" spans="1:37" ht="11.45" customHeight="1" x14ac:dyDescent="0.2">
      <c r="A101" s="175"/>
      <c r="B101" s="177"/>
      <c r="C101" s="47" t="s">
        <v>55</v>
      </c>
      <c r="D101" s="56">
        <f t="shared" ref="D101:AI101" si="58">(D$39*D100)/1000</f>
        <v>0</v>
      </c>
      <c r="E101" s="57">
        <f t="shared" si="58"/>
        <v>0</v>
      </c>
      <c r="F101" s="57">
        <f t="shared" si="58"/>
        <v>0</v>
      </c>
      <c r="G101" s="57">
        <f t="shared" si="58"/>
        <v>0</v>
      </c>
      <c r="H101" s="57">
        <f t="shared" si="58"/>
        <v>0</v>
      </c>
      <c r="I101" s="57">
        <f t="shared" si="58"/>
        <v>0</v>
      </c>
      <c r="J101" s="57">
        <f t="shared" si="58"/>
        <v>0</v>
      </c>
      <c r="K101" s="57">
        <f t="shared" si="58"/>
        <v>0</v>
      </c>
      <c r="L101" s="57">
        <f t="shared" si="58"/>
        <v>0</v>
      </c>
      <c r="M101" s="57">
        <f t="shared" si="58"/>
        <v>0</v>
      </c>
      <c r="N101" s="57">
        <f t="shared" si="58"/>
        <v>0</v>
      </c>
      <c r="O101" s="57">
        <f t="shared" si="58"/>
        <v>0</v>
      </c>
      <c r="P101" s="57">
        <f t="shared" si="58"/>
        <v>0</v>
      </c>
      <c r="Q101" s="57">
        <f t="shared" si="58"/>
        <v>0</v>
      </c>
      <c r="R101" s="57">
        <f t="shared" si="58"/>
        <v>0</v>
      </c>
      <c r="S101" s="57">
        <f t="shared" si="58"/>
        <v>0</v>
      </c>
      <c r="T101" s="57">
        <f t="shared" si="58"/>
        <v>0</v>
      </c>
      <c r="U101" s="57">
        <f t="shared" si="58"/>
        <v>0</v>
      </c>
      <c r="V101" s="57">
        <f t="shared" si="58"/>
        <v>0</v>
      </c>
      <c r="W101" s="57">
        <f t="shared" si="58"/>
        <v>0</v>
      </c>
      <c r="X101" s="57">
        <f t="shared" si="58"/>
        <v>0</v>
      </c>
      <c r="Y101" s="57">
        <f t="shared" si="58"/>
        <v>0</v>
      </c>
      <c r="Z101" s="57">
        <f t="shared" si="58"/>
        <v>0</v>
      </c>
      <c r="AA101" s="57">
        <f t="shared" si="58"/>
        <v>0</v>
      </c>
      <c r="AB101" s="57">
        <f t="shared" si="58"/>
        <v>0</v>
      </c>
      <c r="AC101" s="58">
        <f t="shared" si="58"/>
        <v>0</v>
      </c>
      <c r="AD101" s="59">
        <f t="shared" si="58"/>
        <v>0</v>
      </c>
      <c r="AE101" s="57">
        <f t="shared" si="58"/>
        <v>0</v>
      </c>
      <c r="AF101" s="57">
        <f t="shared" si="58"/>
        <v>0</v>
      </c>
      <c r="AG101" s="57">
        <f t="shared" si="58"/>
        <v>0</v>
      </c>
      <c r="AH101" s="57">
        <f t="shared" si="58"/>
        <v>0</v>
      </c>
      <c r="AI101" s="60">
        <f t="shared" si="58"/>
        <v>0</v>
      </c>
      <c r="AJ101" s="182"/>
      <c r="AK101" s="184"/>
    </row>
    <row r="102" spans="1:37" ht="11.45" customHeight="1" x14ac:dyDescent="0.2">
      <c r="A102" s="174" t="s">
        <v>88</v>
      </c>
      <c r="B102" s="176"/>
      <c r="C102" s="47" t="s">
        <v>54</v>
      </c>
      <c r="D102" s="51"/>
      <c r="E102" s="52"/>
      <c r="F102" s="52"/>
      <c r="G102" s="51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3"/>
      <c r="AD102" s="54"/>
      <c r="AE102" s="52"/>
      <c r="AF102" s="52"/>
      <c r="AG102" s="52"/>
      <c r="AH102" s="52"/>
      <c r="AI102" s="55"/>
      <c r="AJ102" s="181">
        <f t="shared" ref="AJ102" si="59">SUM(D103:AI103)</f>
        <v>0</v>
      </c>
      <c r="AK102" s="183">
        <f>SUM(AD103:AI103)</f>
        <v>0</v>
      </c>
    </row>
    <row r="103" spans="1:37" ht="11.45" customHeight="1" x14ac:dyDescent="0.2">
      <c r="A103" s="175"/>
      <c r="B103" s="177"/>
      <c r="C103" s="47" t="s">
        <v>55</v>
      </c>
      <c r="D103" s="56">
        <f t="shared" ref="D103:AI103" si="60">(D$39*D102)/1000</f>
        <v>0</v>
      </c>
      <c r="E103" s="57">
        <f t="shared" si="60"/>
        <v>0</v>
      </c>
      <c r="F103" s="57">
        <f t="shared" si="60"/>
        <v>0</v>
      </c>
      <c r="G103" s="57">
        <f t="shared" si="60"/>
        <v>0</v>
      </c>
      <c r="H103" s="57">
        <f t="shared" si="60"/>
        <v>0</v>
      </c>
      <c r="I103" s="57">
        <f t="shared" si="60"/>
        <v>0</v>
      </c>
      <c r="J103" s="57">
        <f t="shared" si="60"/>
        <v>0</v>
      </c>
      <c r="K103" s="57">
        <f t="shared" si="60"/>
        <v>0</v>
      </c>
      <c r="L103" s="57">
        <f t="shared" si="60"/>
        <v>0</v>
      </c>
      <c r="M103" s="57">
        <f t="shared" si="60"/>
        <v>0</v>
      </c>
      <c r="N103" s="57">
        <f t="shared" si="60"/>
        <v>0</v>
      </c>
      <c r="O103" s="57">
        <f t="shared" si="60"/>
        <v>0</v>
      </c>
      <c r="P103" s="57">
        <f t="shared" si="60"/>
        <v>0</v>
      </c>
      <c r="Q103" s="57">
        <f t="shared" si="60"/>
        <v>0</v>
      </c>
      <c r="R103" s="57">
        <f t="shared" si="60"/>
        <v>0</v>
      </c>
      <c r="S103" s="57">
        <f t="shared" si="60"/>
        <v>0</v>
      </c>
      <c r="T103" s="57">
        <f t="shared" si="60"/>
        <v>0</v>
      </c>
      <c r="U103" s="57">
        <f t="shared" si="60"/>
        <v>0</v>
      </c>
      <c r="V103" s="57">
        <f t="shared" si="60"/>
        <v>0</v>
      </c>
      <c r="W103" s="57">
        <f t="shared" si="60"/>
        <v>0</v>
      </c>
      <c r="X103" s="57">
        <f t="shared" si="60"/>
        <v>0</v>
      </c>
      <c r="Y103" s="57">
        <f t="shared" si="60"/>
        <v>0</v>
      </c>
      <c r="Z103" s="57">
        <f t="shared" si="60"/>
        <v>0</v>
      </c>
      <c r="AA103" s="57">
        <f t="shared" si="60"/>
        <v>0</v>
      </c>
      <c r="AB103" s="57">
        <f t="shared" si="60"/>
        <v>0</v>
      </c>
      <c r="AC103" s="58">
        <f t="shared" si="60"/>
        <v>0</v>
      </c>
      <c r="AD103" s="59">
        <f t="shared" si="60"/>
        <v>0</v>
      </c>
      <c r="AE103" s="57">
        <f t="shared" si="60"/>
        <v>0</v>
      </c>
      <c r="AF103" s="57">
        <f t="shared" si="60"/>
        <v>0</v>
      </c>
      <c r="AG103" s="57">
        <f t="shared" si="60"/>
        <v>0</v>
      </c>
      <c r="AH103" s="57">
        <f t="shared" si="60"/>
        <v>0</v>
      </c>
      <c r="AI103" s="60">
        <f t="shared" si="60"/>
        <v>0</v>
      </c>
      <c r="AJ103" s="182"/>
      <c r="AK103" s="184"/>
    </row>
    <row r="104" spans="1:37" ht="11.45" customHeight="1" x14ac:dyDescent="0.2">
      <c r="A104" s="174" t="s">
        <v>89</v>
      </c>
      <c r="B104" s="176"/>
      <c r="C104" s="47" t="s">
        <v>54</v>
      </c>
      <c r="D104" s="51"/>
      <c r="E104" s="52"/>
      <c r="F104" s="52"/>
      <c r="G104" s="51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3"/>
      <c r="AD104" s="54"/>
      <c r="AE104" s="52"/>
      <c r="AF104" s="52"/>
      <c r="AG104" s="52"/>
      <c r="AH104" s="52"/>
      <c r="AI104" s="55"/>
      <c r="AJ104" s="181">
        <f t="shared" ref="AJ104" si="61">SUM(D105:AI105)</f>
        <v>0</v>
      </c>
      <c r="AK104" s="183">
        <f>SUM(AD105:AI105)</f>
        <v>0</v>
      </c>
    </row>
    <row r="105" spans="1:37" ht="11.45" customHeight="1" x14ac:dyDescent="0.2">
      <c r="A105" s="175"/>
      <c r="B105" s="177"/>
      <c r="C105" s="47" t="s">
        <v>55</v>
      </c>
      <c r="D105" s="56">
        <f t="shared" ref="D105:AI105" si="62">(D$39*D104)/1000</f>
        <v>0</v>
      </c>
      <c r="E105" s="57">
        <f t="shared" si="62"/>
        <v>0</v>
      </c>
      <c r="F105" s="57">
        <f t="shared" si="62"/>
        <v>0</v>
      </c>
      <c r="G105" s="57">
        <f t="shared" si="62"/>
        <v>0</v>
      </c>
      <c r="H105" s="57">
        <f t="shared" si="62"/>
        <v>0</v>
      </c>
      <c r="I105" s="57">
        <f t="shared" si="62"/>
        <v>0</v>
      </c>
      <c r="J105" s="57">
        <f t="shared" si="62"/>
        <v>0</v>
      </c>
      <c r="K105" s="57">
        <f t="shared" si="62"/>
        <v>0</v>
      </c>
      <c r="L105" s="57">
        <f t="shared" si="62"/>
        <v>0</v>
      </c>
      <c r="M105" s="57">
        <f t="shared" si="62"/>
        <v>0</v>
      </c>
      <c r="N105" s="57">
        <f t="shared" si="62"/>
        <v>0</v>
      </c>
      <c r="O105" s="57">
        <f t="shared" si="62"/>
        <v>0</v>
      </c>
      <c r="P105" s="57">
        <f t="shared" si="62"/>
        <v>0</v>
      </c>
      <c r="Q105" s="57">
        <f t="shared" si="62"/>
        <v>0</v>
      </c>
      <c r="R105" s="57">
        <f t="shared" si="62"/>
        <v>0</v>
      </c>
      <c r="S105" s="57">
        <f t="shared" si="62"/>
        <v>0</v>
      </c>
      <c r="T105" s="57">
        <f t="shared" si="62"/>
        <v>0</v>
      </c>
      <c r="U105" s="57">
        <f t="shared" si="62"/>
        <v>0</v>
      </c>
      <c r="V105" s="57">
        <f t="shared" si="62"/>
        <v>0</v>
      </c>
      <c r="W105" s="57">
        <f t="shared" si="62"/>
        <v>0</v>
      </c>
      <c r="X105" s="57">
        <f t="shared" si="62"/>
        <v>0</v>
      </c>
      <c r="Y105" s="57">
        <f t="shared" si="62"/>
        <v>0</v>
      </c>
      <c r="Z105" s="57">
        <f t="shared" si="62"/>
        <v>0</v>
      </c>
      <c r="AA105" s="57">
        <f t="shared" si="62"/>
        <v>0</v>
      </c>
      <c r="AB105" s="57">
        <f t="shared" si="62"/>
        <v>0</v>
      </c>
      <c r="AC105" s="58">
        <f t="shared" si="62"/>
        <v>0</v>
      </c>
      <c r="AD105" s="59">
        <f t="shared" si="62"/>
        <v>0</v>
      </c>
      <c r="AE105" s="57">
        <f t="shared" si="62"/>
        <v>0</v>
      </c>
      <c r="AF105" s="57">
        <f t="shared" si="62"/>
        <v>0</v>
      </c>
      <c r="AG105" s="57">
        <f t="shared" si="62"/>
        <v>0</v>
      </c>
      <c r="AH105" s="57">
        <f t="shared" si="62"/>
        <v>0</v>
      </c>
      <c r="AI105" s="60">
        <f t="shared" si="62"/>
        <v>0</v>
      </c>
      <c r="AJ105" s="182"/>
      <c r="AK105" s="184"/>
    </row>
    <row r="106" spans="1:37" ht="9" customHeight="1" x14ac:dyDescent="0.2">
      <c r="A106" s="178" t="s">
        <v>90</v>
      </c>
      <c r="B106" s="176"/>
      <c r="C106" s="47" t="s">
        <v>54</v>
      </c>
      <c r="D106" s="51"/>
      <c r="E106" s="52"/>
      <c r="F106" s="52"/>
      <c r="G106" s="51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3"/>
      <c r="AD106" s="54"/>
      <c r="AE106" s="52"/>
      <c r="AF106" s="52"/>
      <c r="AG106" s="52"/>
      <c r="AH106" s="52"/>
      <c r="AI106" s="55"/>
      <c r="AJ106" s="181">
        <f t="shared" ref="AJ106" si="63">SUM(D107:AI107)</f>
        <v>0</v>
      </c>
      <c r="AK106" s="183">
        <f>SUM(AD107:AI107)</f>
        <v>0</v>
      </c>
    </row>
    <row r="107" spans="1:37" ht="14.25" customHeight="1" x14ac:dyDescent="0.2">
      <c r="A107" s="179"/>
      <c r="B107" s="177"/>
      <c r="C107" s="47" t="s">
        <v>55</v>
      </c>
      <c r="D107" s="56">
        <f t="shared" ref="D107:AI107" si="64">(D$39*D106)/1000</f>
        <v>0</v>
      </c>
      <c r="E107" s="57">
        <f t="shared" si="64"/>
        <v>0</v>
      </c>
      <c r="F107" s="57">
        <f t="shared" si="64"/>
        <v>0</v>
      </c>
      <c r="G107" s="57">
        <f t="shared" si="64"/>
        <v>0</v>
      </c>
      <c r="H107" s="57">
        <f t="shared" si="64"/>
        <v>0</v>
      </c>
      <c r="I107" s="57">
        <f t="shared" si="64"/>
        <v>0</v>
      </c>
      <c r="J107" s="57">
        <f t="shared" si="64"/>
        <v>0</v>
      </c>
      <c r="K107" s="57">
        <f t="shared" si="64"/>
        <v>0</v>
      </c>
      <c r="L107" s="57">
        <f t="shared" si="64"/>
        <v>0</v>
      </c>
      <c r="M107" s="57">
        <f t="shared" si="64"/>
        <v>0</v>
      </c>
      <c r="N107" s="57">
        <f t="shared" si="64"/>
        <v>0</v>
      </c>
      <c r="O107" s="57">
        <f t="shared" si="64"/>
        <v>0</v>
      </c>
      <c r="P107" s="57">
        <f t="shared" si="64"/>
        <v>0</v>
      </c>
      <c r="Q107" s="57">
        <f t="shared" si="64"/>
        <v>0</v>
      </c>
      <c r="R107" s="57">
        <f t="shared" si="64"/>
        <v>0</v>
      </c>
      <c r="S107" s="57">
        <f t="shared" si="64"/>
        <v>0</v>
      </c>
      <c r="T107" s="57">
        <f t="shared" si="64"/>
        <v>0</v>
      </c>
      <c r="U107" s="57">
        <f t="shared" si="64"/>
        <v>0</v>
      </c>
      <c r="V107" s="57">
        <f t="shared" si="64"/>
        <v>0</v>
      </c>
      <c r="W107" s="57">
        <f t="shared" si="64"/>
        <v>0</v>
      </c>
      <c r="X107" s="57">
        <f t="shared" si="64"/>
        <v>0</v>
      </c>
      <c r="Y107" s="57">
        <f t="shared" si="64"/>
        <v>0</v>
      </c>
      <c r="Z107" s="57">
        <f t="shared" si="64"/>
        <v>0</v>
      </c>
      <c r="AA107" s="57">
        <f t="shared" si="64"/>
        <v>0</v>
      </c>
      <c r="AB107" s="57">
        <f t="shared" si="64"/>
        <v>0</v>
      </c>
      <c r="AC107" s="58">
        <f t="shared" si="64"/>
        <v>0</v>
      </c>
      <c r="AD107" s="59">
        <f t="shared" si="64"/>
        <v>0</v>
      </c>
      <c r="AE107" s="57">
        <f t="shared" si="64"/>
        <v>0</v>
      </c>
      <c r="AF107" s="57">
        <f t="shared" si="64"/>
        <v>0</v>
      </c>
      <c r="AG107" s="57">
        <f t="shared" si="64"/>
        <v>0</v>
      </c>
      <c r="AH107" s="57">
        <f t="shared" si="64"/>
        <v>0</v>
      </c>
      <c r="AI107" s="60">
        <f t="shared" si="64"/>
        <v>0</v>
      </c>
      <c r="AJ107" s="182"/>
      <c r="AK107" s="184"/>
    </row>
    <row r="108" spans="1:37" ht="11.45" customHeight="1" x14ac:dyDescent="0.2">
      <c r="A108" s="174" t="s">
        <v>91</v>
      </c>
      <c r="B108" s="176"/>
      <c r="C108" s="47" t="s">
        <v>54</v>
      </c>
      <c r="D108" s="51"/>
      <c r="E108" s="52"/>
      <c r="F108" s="52"/>
      <c r="G108" s="51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3"/>
      <c r="AD108" s="54"/>
      <c r="AE108" s="52"/>
      <c r="AF108" s="52"/>
      <c r="AG108" s="52"/>
      <c r="AH108" s="52"/>
      <c r="AI108" s="55"/>
      <c r="AJ108" s="181">
        <f t="shared" ref="AJ108" si="65">SUM(D109:AI109)</f>
        <v>0</v>
      </c>
      <c r="AK108" s="183">
        <f>SUM(AD109:AI109)</f>
        <v>0</v>
      </c>
    </row>
    <row r="109" spans="1:37" ht="11.45" customHeight="1" x14ac:dyDescent="0.2">
      <c r="A109" s="175"/>
      <c r="B109" s="177"/>
      <c r="C109" s="47" t="s">
        <v>55</v>
      </c>
      <c r="D109" s="56">
        <f t="shared" ref="D109:AI109" si="66">(D$39*D108)/1000</f>
        <v>0</v>
      </c>
      <c r="E109" s="57">
        <f t="shared" si="66"/>
        <v>0</v>
      </c>
      <c r="F109" s="57">
        <f t="shared" si="66"/>
        <v>0</v>
      </c>
      <c r="G109" s="57">
        <f t="shared" si="66"/>
        <v>0</v>
      </c>
      <c r="H109" s="57">
        <f t="shared" si="66"/>
        <v>0</v>
      </c>
      <c r="I109" s="57">
        <f t="shared" si="66"/>
        <v>0</v>
      </c>
      <c r="J109" s="57">
        <f t="shared" si="66"/>
        <v>0</v>
      </c>
      <c r="K109" s="57">
        <f t="shared" si="66"/>
        <v>0</v>
      </c>
      <c r="L109" s="57">
        <f t="shared" si="66"/>
        <v>0</v>
      </c>
      <c r="M109" s="57">
        <f t="shared" si="66"/>
        <v>0</v>
      </c>
      <c r="N109" s="57">
        <f t="shared" si="66"/>
        <v>0</v>
      </c>
      <c r="O109" s="57">
        <f t="shared" si="66"/>
        <v>0</v>
      </c>
      <c r="P109" s="57">
        <f t="shared" si="66"/>
        <v>0</v>
      </c>
      <c r="Q109" s="57">
        <f t="shared" si="66"/>
        <v>0</v>
      </c>
      <c r="R109" s="57">
        <f t="shared" si="66"/>
        <v>0</v>
      </c>
      <c r="S109" s="57">
        <f t="shared" si="66"/>
        <v>0</v>
      </c>
      <c r="T109" s="57">
        <f t="shared" si="66"/>
        <v>0</v>
      </c>
      <c r="U109" s="57">
        <f t="shared" si="66"/>
        <v>0</v>
      </c>
      <c r="V109" s="57">
        <f t="shared" si="66"/>
        <v>0</v>
      </c>
      <c r="W109" s="57">
        <f t="shared" si="66"/>
        <v>0</v>
      </c>
      <c r="X109" s="57">
        <f t="shared" si="66"/>
        <v>0</v>
      </c>
      <c r="Y109" s="57">
        <f t="shared" si="66"/>
        <v>0</v>
      </c>
      <c r="Z109" s="57">
        <f t="shared" si="66"/>
        <v>0</v>
      </c>
      <c r="AA109" s="57">
        <f t="shared" si="66"/>
        <v>0</v>
      </c>
      <c r="AB109" s="57">
        <f t="shared" si="66"/>
        <v>0</v>
      </c>
      <c r="AC109" s="58">
        <f t="shared" si="66"/>
        <v>0</v>
      </c>
      <c r="AD109" s="59">
        <f t="shared" si="66"/>
        <v>0</v>
      </c>
      <c r="AE109" s="57">
        <f t="shared" si="66"/>
        <v>0</v>
      </c>
      <c r="AF109" s="57">
        <f t="shared" si="66"/>
        <v>0</v>
      </c>
      <c r="AG109" s="57">
        <f t="shared" si="66"/>
        <v>0</v>
      </c>
      <c r="AH109" s="57">
        <f t="shared" si="66"/>
        <v>0</v>
      </c>
      <c r="AI109" s="60">
        <f t="shared" si="66"/>
        <v>0</v>
      </c>
      <c r="AJ109" s="182"/>
      <c r="AK109" s="184"/>
    </row>
    <row r="110" spans="1:37" ht="11.45" customHeight="1" x14ac:dyDescent="0.2">
      <c r="A110" s="174" t="s">
        <v>92</v>
      </c>
      <c r="B110" s="176"/>
      <c r="C110" s="47" t="s">
        <v>54</v>
      </c>
      <c r="D110" s="51"/>
      <c r="E110" s="52"/>
      <c r="F110" s="52"/>
      <c r="G110" s="51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3"/>
      <c r="AD110" s="54"/>
      <c r="AE110" s="52"/>
      <c r="AF110" s="52"/>
      <c r="AG110" s="52"/>
      <c r="AH110" s="52"/>
      <c r="AI110" s="55"/>
      <c r="AJ110" s="181">
        <f t="shared" ref="AJ110" si="67">SUM(D111:AI111)</f>
        <v>0</v>
      </c>
      <c r="AK110" s="183">
        <f>SUM(AD111:AI111)</f>
        <v>0</v>
      </c>
    </row>
    <row r="111" spans="1:37" ht="11.45" customHeight="1" x14ac:dyDescent="0.2">
      <c r="A111" s="175"/>
      <c r="B111" s="177"/>
      <c r="C111" s="47" t="s">
        <v>55</v>
      </c>
      <c r="D111" s="56">
        <f t="shared" ref="D111:AI111" si="68">(D$39*D110)/1000</f>
        <v>0</v>
      </c>
      <c r="E111" s="57">
        <f t="shared" si="68"/>
        <v>0</v>
      </c>
      <c r="F111" s="57">
        <f t="shared" si="68"/>
        <v>0</v>
      </c>
      <c r="G111" s="57">
        <f t="shared" si="68"/>
        <v>0</v>
      </c>
      <c r="H111" s="57">
        <f t="shared" si="68"/>
        <v>0</v>
      </c>
      <c r="I111" s="57">
        <f t="shared" si="68"/>
        <v>0</v>
      </c>
      <c r="J111" s="57">
        <f t="shared" si="68"/>
        <v>0</v>
      </c>
      <c r="K111" s="57">
        <f t="shared" si="68"/>
        <v>0</v>
      </c>
      <c r="L111" s="57">
        <f t="shared" si="68"/>
        <v>0</v>
      </c>
      <c r="M111" s="57">
        <f t="shared" si="68"/>
        <v>0</v>
      </c>
      <c r="N111" s="57">
        <f t="shared" si="68"/>
        <v>0</v>
      </c>
      <c r="O111" s="57">
        <f t="shared" si="68"/>
        <v>0</v>
      </c>
      <c r="P111" s="57">
        <f t="shared" si="68"/>
        <v>0</v>
      </c>
      <c r="Q111" s="57">
        <f t="shared" si="68"/>
        <v>0</v>
      </c>
      <c r="R111" s="57">
        <f t="shared" si="68"/>
        <v>0</v>
      </c>
      <c r="S111" s="57">
        <f t="shared" si="68"/>
        <v>0</v>
      </c>
      <c r="T111" s="57">
        <f t="shared" si="68"/>
        <v>0</v>
      </c>
      <c r="U111" s="57">
        <f t="shared" si="68"/>
        <v>0</v>
      </c>
      <c r="V111" s="57">
        <f t="shared" si="68"/>
        <v>0</v>
      </c>
      <c r="W111" s="57">
        <f t="shared" si="68"/>
        <v>0</v>
      </c>
      <c r="X111" s="57">
        <f t="shared" si="68"/>
        <v>0</v>
      </c>
      <c r="Y111" s="57">
        <f t="shared" si="68"/>
        <v>0</v>
      </c>
      <c r="Z111" s="57">
        <f t="shared" si="68"/>
        <v>0</v>
      </c>
      <c r="AA111" s="57">
        <f t="shared" si="68"/>
        <v>0</v>
      </c>
      <c r="AB111" s="57">
        <f t="shared" si="68"/>
        <v>0</v>
      </c>
      <c r="AC111" s="58">
        <f t="shared" si="68"/>
        <v>0</v>
      </c>
      <c r="AD111" s="59">
        <f t="shared" si="68"/>
        <v>0</v>
      </c>
      <c r="AE111" s="57">
        <f t="shared" si="68"/>
        <v>0</v>
      </c>
      <c r="AF111" s="57">
        <f t="shared" si="68"/>
        <v>0</v>
      </c>
      <c r="AG111" s="57">
        <f t="shared" si="68"/>
        <v>0</v>
      </c>
      <c r="AH111" s="57">
        <f t="shared" si="68"/>
        <v>0</v>
      </c>
      <c r="AI111" s="60">
        <f t="shared" si="68"/>
        <v>0</v>
      </c>
      <c r="AJ111" s="182"/>
      <c r="AK111" s="184"/>
    </row>
    <row r="112" spans="1:37" ht="11.45" customHeight="1" x14ac:dyDescent="0.2">
      <c r="A112" s="174" t="s">
        <v>93</v>
      </c>
      <c r="B112" s="176"/>
      <c r="C112" s="47" t="s">
        <v>54</v>
      </c>
      <c r="D112" s="51"/>
      <c r="E112" s="52"/>
      <c r="F112" s="52"/>
      <c r="G112" s="51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3"/>
      <c r="AD112" s="54"/>
      <c r="AE112" s="52"/>
      <c r="AF112" s="52"/>
      <c r="AG112" s="52"/>
      <c r="AH112" s="52"/>
      <c r="AI112" s="55"/>
      <c r="AJ112" s="181">
        <f t="shared" ref="AJ112" si="69">SUM(D113:AI113)</f>
        <v>0</v>
      </c>
      <c r="AK112" s="183">
        <f>SUM(AD113:AI113)</f>
        <v>0</v>
      </c>
    </row>
    <row r="113" spans="1:37" ht="11.45" customHeight="1" x14ac:dyDescent="0.2">
      <c r="A113" s="175"/>
      <c r="B113" s="177"/>
      <c r="C113" s="47" t="s">
        <v>55</v>
      </c>
      <c r="D113" s="56">
        <f t="shared" ref="D113:AI113" si="70">(D$39*D112)/1000</f>
        <v>0</v>
      </c>
      <c r="E113" s="57">
        <f t="shared" si="70"/>
        <v>0</v>
      </c>
      <c r="F113" s="57">
        <f t="shared" si="70"/>
        <v>0</v>
      </c>
      <c r="G113" s="57">
        <f t="shared" si="70"/>
        <v>0</v>
      </c>
      <c r="H113" s="57">
        <f t="shared" si="70"/>
        <v>0</v>
      </c>
      <c r="I113" s="57">
        <f t="shared" si="70"/>
        <v>0</v>
      </c>
      <c r="J113" s="57">
        <f t="shared" si="70"/>
        <v>0</v>
      </c>
      <c r="K113" s="57">
        <f t="shared" si="70"/>
        <v>0</v>
      </c>
      <c r="L113" s="57">
        <f t="shared" si="70"/>
        <v>0</v>
      </c>
      <c r="M113" s="57">
        <f t="shared" si="70"/>
        <v>0</v>
      </c>
      <c r="N113" s="57">
        <f t="shared" si="70"/>
        <v>0</v>
      </c>
      <c r="O113" s="57">
        <f t="shared" si="70"/>
        <v>0</v>
      </c>
      <c r="P113" s="57">
        <f t="shared" si="70"/>
        <v>0</v>
      </c>
      <c r="Q113" s="57">
        <f t="shared" si="70"/>
        <v>0</v>
      </c>
      <c r="R113" s="57">
        <f t="shared" si="70"/>
        <v>0</v>
      </c>
      <c r="S113" s="57">
        <f t="shared" si="70"/>
        <v>0</v>
      </c>
      <c r="T113" s="57">
        <f t="shared" si="70"/>
        <v>0</v>
      </c>
      <c r="U113" s="57">
        <f t="shared" si="70"/>
        <v>0</v>
      </c>
      <c r="V113" s="57">
        <f t="shared" si="70"/>
        <v>0</v>
      </c>
      <c r="W113" s="57">
        <f t="shared" si="70"/>
        <v>0</v>
      </c>
      <c r="X113" s="57">
        <f t="shared" si="70"/>
        <v>0</v>
      </c>
      <c r="Y113" s="57">
        <f t="shared" si="70"/>
        <v>0</v>
      </c>
      <c r="Z113" s="57">
        <f t="shared" si="70"/>
        <v>0</v>
      </c>
      <c r="AA113" s="57">
        <f t="shared" si="70"/>
        <v>0</v>
      </c>
      <c r="AB113" s="57">
        <f t="shared" si="70"/>
        <v>0</v>
      </c>
      <c r="AC113" s="58">
        <f t="shared" si="70"/>
        <v>0</v>
      </c>
      <c r="AD113" s="59">
        <f t="shared" si="70"/>
        <v>0</v>
      </c>
      <c r="AE113" s="57">
        <f t="shared" si="70"/>
        <v>0</v>
      </c>
      <c r="AF113" s="57">
        <f t="shared" si="70"/>
        <v>0</v>
      </c>
      <c r="AG113" s="57">
        <f t="shared" si="70"/>
        <v>0</v>
      </c>
      <c r="AH113" s="57">
        <f t="shared" si="70"/>
        <v>0</v>
      </c>
      <c r="AI113" s="60">
        <f t="shared" si="70"/>
        <v>0</v>
      </c>
      <c r="AJ113" s="182"/>
      <c r="AK113" s="184"/>
    </row>
    <row r="114" spans="1:37" ht="11.45" customHeight="1" x14ac:dyDescent="0.2">
      <c r="A114" s="174" t="s">
        <v>94</v>
      </c>
      <c r="B114" s="176"/>
      <c r="C114" s="47" t="s">
        <v>54</v>
      </c>
      <c r="D114" s="51"/>
      <c r="E114" s="52"/>
      <c r="F114" s="52"/>
      <c r="G114" s="51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3"/>
      <c r="AD114" s="54"/>
      <c r="AE114" s="52"/>
      <c r="AF114" s="52"/>
      <c r="AG114" s="52"/>
      <c r="AH114" s="52"/>
      <c r="AI114" s="55"/>
      <c r="AJ114" s="181">
        <f t="shared" ref="AJ114" si="71">SUM(D115:AI115)</f>
        <v>0</v>
      </c>
      <c r="AK114" s="183">
        <f>SUM(AD115:AI115)</f>
        <v>0</v>
      </c>
    </row>
    <row r="115" spans="1:37" ht="11.45" customHeight="1" x14ac:dyDescent="0.2">
      <c r="A115" s="175"/>
      <c r="B115" s="177"/>
      <c r="C115" s="47" t="s">
        <v>55</v>
      </c>
      <c r="D115" s="56">
        <f t="shared" ref="D115:AI115" si="72">(D$39*D114)/1000</f>
        <v>0</v>
      </c>
      <c r="E115" s="57">
        <f t="shared" si="72"/>
        <v>0</v>
      </c>
      <c r="F115" s="57">
        <f t="shared" si="72"/>
        <v>0</v>
      </c>
      <c r="G115" s="57">
        <f t="shared" si="72"/>
        <v>0</v>
      </c>
      <c r="H115" s="57">
        <f t="shared" si="72"/>
        <v>0</v>
      </c>
      <c r="I115" s="57">
        <f t="shared" si="72"/>
        <v>0</v>
      </c>
      <c r="J115" s="57">
        <f t="shared" si="72"/>
        <v>0</v>
      </c>
      <c r="K115" s="57">
        <f t="shared" si="72"/>
        <v>0</v>
      </c>
      <c r="L115" s="57">
        <f t="shared" si="72"/>
        <v>0</v>
      </c>
      <c r="M115" s="57">
        <f t="shared" si="72"/>
        <v>0</v>
      </c>
      <c r="N115" s="57">
        <f t="shared" si="72"/>
        <v>0</v>
      </c>
      <c r="O115" s="57">
        <f t="shared" si="72"/>
        <v>0</v>
      </c>
      <c r="P115" s="57">
        <f t="shared" si="72"/>
        <v>0</v>
      </c>
      <c r="Q115" s="57">
        <f t="shared" si="72"/>
        <v>0</v>
      </c>
      <c r="R115" s="57">
        <f t="shared" si="72"/>
        <v>0</v>
      </c>
      <c r="S115" s="57">
        <f t="shared" si="72"/>
        <v>0</v>
      </c>
      <c r="T115" s="57">
        <f t="shared" si="72"/>
        <v>0</v>
      </c>
      <c r="U115" s="57">
        <f t="shared" si="72"/>
        <v>0</v>
      </c>
      <c r="V115" s="57">
        <f t="shared" si="72"/>
        <v>0</v>
      </c>
      <c r="W115" s="57">
        <f t="shared" si="72"/>
        <v>0</v>
      </c>
      <c r="X115" s="57">
        <f t="shared" si="72"/>
        <v>0</v>
      </c>
      <c r="Y115" s="57">
        <f t="shared" si="72"/>
        <v>0</v>
      </c>
      <c r="Z115" s="57">
        <f t="shared" si="72"/>
        <v>0</v>
      </c>
      <c r="AA115" s="57">
        <f t="shared" si="72"/>
        <v>0</v>
      </c>
      <c r="AB115" s="57">
        <f t="shared" si="72"/>
        <v>0</v>
      </c>
      <c r="AC115" s="58">
        <f t="shared" si="72"/>
        <v>0</v>
      </c>
      <c r="AD115" s="59">
        <f t="shared" si="72"/>
        <v>0</v>
      </c>
      <c r="AE115" s="57">
        <f t="shared" si="72"/>
        <v>0</v>
      </c>
      <c r="AF115" s="57">
        <f t="shared" si="72"/>
        <v>0</v>
      </c>
      <c r="AG115" s="57">
        <f t="shared" si="72"/>
        <v>0</v>
      </c>
      <c r="AH115" s="57">
        <f t="shared" si="72"/>
        <v>0</v>
      </c>
      <c r="AI115" s="60">
        <f t="shared" si="72"/>
        <v>0</v>
      </c>
      <c r="AJ115" s="182"/>
      <c r="AK115" s="184"/>
    </row>
    <row r="116" spans="1:37" ht="11.45" customHeight="1" x14ac:dyDescent="0.2">
      <c r="A116" s="174" t="s">
        <v>95</v>
      </c>
      <c r="B116" s="176"/>
      <c r="C116" s="47" t="s">
        <v>54</v>
      </c>
      <c r="D116" s="51"/>
      <c r="E116" s="52"/>
      <c r="F116" s="52"/>
      <c r="G116" s="51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3"/>
      <c r="AD116" s="54"/>
      <c r="AE116" s="52"/>
      <c r="AF116" s="52"/>
      <c r="AG116" s="52"/>
      <c r="AH116" s="52"/>
      <c r="AI116" s="55"/>
      <c r="AJ116" s="181">
        <f t="shared" ref="AJ116" si="73">SUM(D117:AI117)</f>
        <v>0</v>
      </c>
      <c r="AK116" s="183">
        <f>SUM(AD117:AI117)</f>
        <v>0</v>
      </c>
    </row>
    <row r="117" spans="1:37" ht="11.45" customHeight="1" x14ac:dyDescent="0.2">
      <c r="A117" s="175"/>
      <c r="B117" s="177"/>
      <c r="C117" s="47" t="s">
        <v>55</v>
      </c>
      <c r="D117" s="56">
        <f t="shared" ref="D117:AI117" si="74">(D$39*D116)/1000</f>
        <v>0</v>
      </c>
      <c r="E117" s="57">
        <f t="shared" si="74"/>
        <v>0</v>
      </c>
      <c r="F117" s="57">
        <f t="shared" si="74"/>
        <v>0</v>
      </c>
      <c r="G117" s="57">
        <f t="shared" si="74"/>
        <v>0</v>
      </c>
      <c r="H117" s="57">
        <f t="shared" si="74"/>
        <v>0</v>
      </c>
      <c r="I117" s="57">
        <f t="shared" si="74"/>
        <v>0</v>
      </c>
      <c r="J117" s="57">
        <f t="shared" si="74"/>
        <v>0</v>
      </c>
      <c r="K117" s="57">
        <f t="shared" si="74"/>
        <v>0</v>
      </c>
      <c r="L117" s="57">
        <f t="shared" si="74"/>
        <v>0</v>
      </c>
      <c r="M117" s="57">
        <f t="shared" si="74"/>
        <v>0</v>
      </c>
      <c r="N117" s="57">
        <f t="shared" si="74"/>
        <v>0</v>
      </c>
      <c r="O117" s="57">
        <f t="shared" si="74"/>
        <v>0</v>
      </c>
      <c r="P117" s="57">
        <f t="shared" si="74"/>
        <v>0</v>
      </c>
      <c r="Q117" s="57">
        <f t="shared" si="74"/>
        <v>0</v>
      </c>
      <c r="R117" s="57">
        <f t="shared" si="74"/>
        <v>0</v>
      </c>
      <c r="S117" s="57">
        <f t="shared" si="74"/>
        <v>0</v>
      </c>
      <c r="T117" s="57">
        <f t="shared" si="74"/>
        <v>0</v>
      </c>
      <c r="U117" s="57">
        <f t="shared" si="74"/>
        <v>0</v>
      </c>
      <c r="V117" s="57">
        <f t="shared" si="74"/>
        <v>0</v>
      </c>
      <c r="W117" s="57">
        <f t="shared" si="74"/>
        <v>0</v>
      </c>
      <c r="X117" s="57">
        <f t="shared" si="74"/>
        <v>0</v>
      </c>
      <c r="Y117" s="57">
        <f t="shared" si="74"/>
        <v>0</v>
      </c>
      <c r="Z117" s="57">
        <f t="shared" si="74"/>
        <v>0</v>
      </c>
      <c r="AA117" s="57">
        <f t="shared" si="74"/>
        <v>0</v>
      </c>
      <c r="AB117" s="57">
        <f t="shared" si="74"/>
        <v>0</v>
      </c>
      <c r="AC117" s="58">
        <f t="shared" si="74"/>
        <v>0</v>
      </c>
      <c r="AD117" s="59">
        <f t="shared" si="74"/>
        <v>0</v>
      </c>
      <c r="AE117" s="57">
        <f t="shared" si="74"/>
        <v>0</v>
      </c>
      <c r="AF117" s="57">
        <f t="shared" si="74"/>
        <v>0</v>
      </c>
      <c r="AG117" s="57">
        <f t="shared" si="74"/>
        <v>0</v>
      </c>
      <c r="AH117" s="57">
        <f t="shared" si="74"/>
        <v>0</v>
      </c>
      <c r="AI117" s="60">
        <f t="shared" si="74"/>
        <v>0</v>
      </c>
      <c r="AJ117" s="182"/>
      <c r="AK117" s="184"/>
    </row>
    <row r="118" spans="1:37" ht="11.45" customHeight="1" x14ac:dyDescent="0.2">
      <c r="A118" s="174" t="s">
        <v>96</v>
      </c>
      <c r="B118" s="176"/>
      <c r="C118" s="47" t="s">
        <v>54</v>
      </c>
      <c r="D118" s="51"/>
      <c r="E118" s="52"/>
      <c r="F118" s="52"/>
      <c r="G118" s="51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3"/>
      <c r="AD118" s="54"/>
      <c r="AE118" s="52"/>
      <c r="AF118" s="52"/>
      <c r="AG118" s="52"/>
      <c r="AH118" s="52"/>
      <c r="AI118" s="55"/>
      <c r="AJ118" s="181">
        <f t="shared" ref="AJ118" si="75">SUM(D119:AI119)</f>
        <v>0</v>
      </c>
      <c r="AK118" s="183">
        <f>SUM(AD119:AI119)</f>
        <v>0</v>
      </c>
    </row>
    <row r="119" spans="1:37" ht="11.45" customHeight="1" x14ac:dyDescent="0.2">
      <c r="A119" s="175"/>
      <c r="B119" s="177"/>
      <c r="C119" s="47" t="s">
        <v>55</v>
      </c>
      <c r="D119" s="56">
        <f t="shared" ref="D119:AI119" si="76">(D$39*D118)/1000</f>
        <v>0</v>
      </c>
      <c r="E119" s="57">
        <f t="shared" si="76"/>
        <v>0</v>
      </c>
      <c r="F119" s="57">
        <f t="shared" si="76"/>
        <v>0</v>
      </c>
      <c r="G119" s="57">
        <f t="shared" si="76"/>
        <v>0</v>
      </c>
      <c r="H119" s="57">
        <f t="shared" si="76"/>
        <v>0</v>
      </c>
      <c r="I119" s="57">
        <f t="shared" si="76"/>
        <v>0</v>
      </c>
      <c r="J119" s="57">
        <f t="shared" si="76"/>
        <v>0</v>
      </c>
      <c r="K119" s="57">
        <f t="shared" si="76"/>
        <v>0</v>
      </c>
      <c r="L119" s="57">
        <f t="shared" si="76"/>
        <v>0</v>
      </c>
      <c r="M119" s="57">
        <f t="shared" si="76"/>
        <v>0</v>
      </c>
      <c r="N119" s="57">
        <f t="shared" si="76"/>
        <v>0</v>
      </c>
      <c r="O119" s="57">
        <f t="shared" si="76"/>
        <v>0</v>
      </c>
      <c r="P119" s="57">
        <f t="shared" si="76"/>
        <v>0</v>
      </c>
      <c r="Q119" s="57">
        <f t="shared" si="76"/>
        <v>0</v>
      </c>
      <c r="R119" s="57">
        <f t="shared" si="76"/>
        <v>0</v>
      </c>
      <c r="S119" s="57">
        <f t="shared" si="76"/>
        <v>0</v>
      </c>
      <c r="T119" s="57">
        <f t="shared" si="76"/>
        <v>0</v>
      </c>
      <c r="U119" s="57">
        <f t="shared" si="76"/>
        <v>0</v>
      </c>
      <c r="V119" s="57">
        <f t="shared" si="76"/>
        <v>0</v>
      </c>
      <c r="W119" s="57">
        <f t="shared" si="76"/>
        <v>0</v>
      </c>
      <c r="X119" s="57">
        <f t="shared" si="76"/>
        <v>0</v>
      </c>
      <c r="Y119" s="57">
        <f t="shared" si="76"/>
        <v>0</v>
      </c>
      <c r="Z119" s="57">
        <f t="shared" si="76"/>
        <v>0</v>
      </c>
      <c r="AA119" s="57">
        <f t="shared" si="76"/>
        <v>0</v>
      </c>
      <c r="AB119" s="57">
        <f t="shared" si="76"/>
        <v>0</v>
      </c>
      <c r="AC119" s="58">
        <f t="shared" si="76"/>
        <v>0</v>
      </c>
      <c r="AD119" s="59">
        <f t="shared" si="76"/>
        <v>0</v>
      </c>
      <c r="AE119" s="57">
        <f t="shared" si="76"/>
        <v>0</v>
      </c>
      <c r="AF119" s="57">
        <f t="shared" si="76"/>
        <v>0</v>
      </c>
      <c r="AG119" s="57">
        <f t="shared" si="76"/>
        <v>0</v>
      </c>
      <c r="AH119" s="57">
        <f t="shared" si="76"/>
        <v>0</v>
      </c>
      <c r="AI119" s="60">
        <f t="shared" si="76"/>
        <v>0</v>
      </c>
      <c r="AJ119" s="182"/>
      <c r="AK119" s="184"/>
    </row>
    <row r="120" spans="1:37" ht="11.45" customHeight="1" x14ac:dyDescent="0.2">
      <c r="A120" s="178" t="s">
        <v>97</v>
      </c>
      <c r="B120" s="176"/>
      <c r="C120" s="47" t="s">
        <v>54</v>
      </c>
      <c r="D120" s="51"/>
      <c r="E120" s="52"/>
      <c r="F120" s="52"/>
      <c r="G120" s="51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3"/>
      <c r="AD120" s="54"/>
      <c r="AE120" s="52"/>
      <c r="AF120" s="52"/>
      <c r="AG120" s="52"/>
      <c r="AH120" s="52"/>
      <c r="AI120" s="55"/>
      <c r="AJ120" s="181">
        <f t="shared" ref="AJ120" si="77">SUM(D121:AI121)</f>
        <v>0</v>
      </c>
      <c r="AK120" s="183">
        <f>SUM(AD121:AI121)</f>
        <v>0</v>
      </c>
    </row>
    <row r="121" spans="1:37" ht="11.45" customHeight="1" x14ac:dyDescent="0.2">
      <c r="A121" s="179"/>
      <c r="B121" s="177"/>
      <c r="C121" s="47" t="s">
        <v>55</v>
      </c>
      <c r="D121" s="56">
        <f t="shared" ref="D121:AI121" si="78">(D$39*D120)/1000</f>
        <v>0</v>
      </c>
      <c r="E121" s="57">
        <f t="shared" si="78"/>
        <v>0</v>
      </c>
      <c r="F121" s="57">
        <f t="shared" si="78"/>
        <v>0</v>
      </c>
      <c r="G121" s="57">
        <f t="shared" si="78"/>
        <v>0</v>
      </c>
      <c r="H121" s="57">
        <f t="shared" si="78"/>
        <v>0</v>
      </c>
      <c r="I121" s="57">
        <f t="shared" si="78"/>
        <v>0</v>
      </c>
      <c r="J121" s="57">
        <f t="shared" si="78"/>
        <v>0</v>
      </c>
      <c r="K121" s="57">
        <f t="shared" si="78"/>
        <v>0</v>
      </c>
      <c r="L121" s="57">
        <f t="shared" si="78"/>
        <v>0</v>
      </c>
      <c r="M121" s="57">
        <f t="shared" si="78"/>
        <v>0</v>
      </c>
      <c r="N121" s="57">
        <f t="shared" si="78"/>
        <v>0</v>
      </c>
      <c r="O121" s="57">
        <f t="shared" si="78"/>
        <v>0</v>
      </c>
      <c r="P121" s="57">
        <f t="shared" si="78"/>
        <v>0</v>
      </c>
      <c r="Q121" s="57">
        <f t="shared" si="78"/>
        <v>0</v>
      </c>
      <c r="R121" s="57">
        <f t="shared" si="78"/>
        <v>0</v>
      </c>
      <c r="S121" s="57">
        <f t="shared" si="78"/>
        <v>0</v>
      </c>
      <c r="T121" s="57">
        <f t="shared" si="78"/>
        <v>0</v>
      </c>
      <c r="U121" s="57">
        <f t="shared" si="78"/>
        <v>0</v>
      </c>
      <c r="V121" s="57">
        <f t="shared" si="78"/>
        <v>0</v>
      </c>
      <c r="W121" s="57">
        <f t="shared" si="78"/>
        <v>0</v>
      </c>
      <c r="X121" s="57">
        <f t="shared" si="78"/>
        <v>0</v>
      </c>
      <c r="Y121" s="57">
        <f t="shared" si="78"/>
        <v>0</v>
      </c>
      <c r="Z121" s="57">
        <f t="shared" si="78"/>
        <v>0</v>
      </c>
      <c r="AA121" s="57">
        <f t="shared" si="78"/>
        <v>0</v>
      </c>
      <c r="AB121" s="57">
        <f t="shared" si="78"/>
        <v>0</v>
      </c>
      <c r="AC121" s="58">
        <f t="shared" si="78"/>
        <v>0</v>
      </c>
      <c r="AD121" s="59">
        <f t="shared" si="78"/>
        <v>0</v>
      </c>
      <c r="AE121" s="57">
        <f t="shared" si="78"/>
        <v>0</v>
      </c>
      <c r="AF121" s="57">
        <f t="shared" si="78"/>
        <v>0</v>
      </c>
      <c r="AG121" s="57">
        <f t="shared" si="78"/>
        <v>0</v>
      </c>
      <c r="AH121" s="57">
        <f t="shared" si="78"/>
        <v>0</v>
      </c>
      <c r="AI121" s="60">
        <f t="shared" si="78"/>
        <v>0</v>
      </c>
      <c r="AJ121" s="182"/>
      <c r="AK121" s="184"/>
    </row>
    <row r="122" spans="1:37" ht="11.45" customHeight="1" x14ac:dyDescent="0.2">
      <c r="A122" s="174" t="s">
        <v>98</v>
      </c>
      <c r="B122" s="176"/>
      <c r="C122" s="47" t="s">
        <v>54</v>
      </c>
      <c r="D122" s="51"/>
      <c r="E122" s="52"/>
      <c r="F122" s="52"/>
      <c r="G122" s="51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3"/>
      <c r="AD122" s="54"/>
      <c r="AE122" s="52"/>
      <c r="AF122" s="52"/>
      <c r="AG122" s="52"/>
      <c r="AH122" s="52"/>
      <c r="AI122" s="55"/>
      <c r="AJ122" s="181">
        <f t="shared" ref="AJ122" si="79">SUM(D123:AI123)</f>
        <v>0</v>
      </c>
      <c r="AK122" s="183">
        <f>SUM(AD123:AI123)</f>
        <v>0</v>
      </c>
    </row>
    <row r="123" spans="1:37" ht="11.45" customHeight="1" x14ac:dyDescent="0.2">
      <c r="A123" s="175"/>
      <c r="B123" s="177"/>
      <c r="C123" s="47" t="s">
        <v>55</v>
      </c>
      <c r="D123" s="56">
        <f t="shared" ref="D123:AI123" si="80">(D$39*D122)/1000</f>
        <v>0</v>
      </c>
      <c r="E123" s="57">
        <f t="shared" si="80"/>
        <v>0</v>
      </c>
      <c r="F123" s="57">
        <f t="shared" si="80"/>
        <v>0</v>
      </c>
      <c r="G123" s="57">
        <f t="shared" si="80"/>
        <v>0</v>
      </c>
      <c r="H123" s="57">
        <f t="shared" si="80"/>
        <v>0</v>
      </c>
      <c r="I123" s="57">
        <f t="shared" si="80"/>
        <v>0</v>
      </c>
      <c r="J123" s="57">
        <f t="shared" si="80"/>
        <v>0</v>
      </c>
      <c r="K123" s="57">
        <f t="shared" si="80"/>
        <v>0</v>
      </c>
      <c r="L123" s="57">
        <f t="shared" si="80"/>
        <v>0</v>
      </c>
      <c r="M123" s="57">
        <f t="shared" si="80"/>
        <v>0</v>
      </c>
      <c r="N123" s="57">
        <f t="shared" si="80"/>
        <v>0</v>
      </c>
      <c r="O123" s="57">
        <f t="shared" si="80"/>
        <v>0</v>
      </c>
      <c r="P123" s="57">
        <f t="shared" si="80"/>
        <v>0</v>
      </c>
      <c r="Q123" s="57">
        <f t="shared" si="80"/>
        <v>0</v>
      </c>
      <c r="R123" s="57">
        <f t="shared" si="80"/>
        <v>0</v>
      </c>
      <c r="S123" s="57">
        <f t="shared" si="80"/>
        <v>0</v>
      </c>
      <c r="T123" s="57">
        <f t="shared" si="80"/>
        <v>0</v>
      </c>
      <c r="U123" s="57">
        <f t="shared" si="80"/>
        <v>0</v>
      </c>
      <c r="V123" s="57">
        <f t="shared" si="80"/>
        <v>0</v>
      </c>
      <c r="W123" s="57">
        <f t="shared" si="80"/>
        <v>0</v>
      </c>
      <c r="X123" s="57">
        <f t="shared" si="80"/>
        <v>0</v>
      </c>
      <c r="Y123" s="57">
        <f t="shared" si="80"/>
        <v>0</v>
      </c>
      <c r="Z123" s="57">
        <f t="shared" si="80"/>
        <v>0</v>
      </c>
      <c r="AA123" s="57">
        <f t="shared" si="80"/>
        <v>0</v>
      </c>
      <c r="AB123" s="57">
        <f t="shared" si="80"/>
        <v>0</v>
      </c>
      <c r="AC123" s="58">
        <f t="shared" si="80"/>
        <v>0</v>
      </c>
      <c r="AD123" s="59">
        <f t="shared" si="80"/>
        <v>0</v>
      </c>
      <c r="AE123" s="57">
        <f t="shared" si="80"/>
        <v>0</v>
      </c>
      <c r="AF123" s="57">
        <f t="shared" si="80"/>
        <v>0</v>
      </c>
      <c r="AG123" s="57">
        <f t="shared" si="80"/>
        <v>0</v>
      </c>
      <c r="AH123" s="57">
        <f t="shared" si="80"/>
        <v>0</v>
      </c>
      <c r="AI123" s="60">
        <f t="shared" si="80"/>
        <v>0</v>
      </c>
      <c r="AJ123" s="182"/>
      <c r="AK123" s="184"/>
    </row>
    <row r="124" spans="1:37" ht="11.45" customHeight="1" x14ac:dyDescent="0.2">
      <c r="A124" s="174" t="s">
        <v>99</v>
      </c>
      <c r="B124" s="176"/>
      <c r="C124" s="47" t="s">
        <v>54</v>
      </c>
      <c r="D124" s="51"/>
      <c r="E124" s="52"/>
      <c r="F124" s="52"/>
      <c r="G124" s="51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3"/>
      <c r="AD124" s="54"/>
      <c r="AE124" s="52"/>
      <c r="AF124" s="52"/>
      <c r="AG124" s="52"/>
      <c r="AH124" s="52"/>
      <c r="AI124" s="55"/>
      <c r="AJ124" s="181">
        <f t="shared" ref="AJ124" si="81">SUM(D125:AI125)</f>
        <v>0</v>
      </c>
      <c r="AK124" s="183">
        <f>SUM(AD125:AI125)</f>
        <v>0</v>
      </c>
    </row>
    <row r="125" spans="1:37" ht="11.45" customHeight="1" x14ac:dyDescent="0.2">
      <c r="A125" s="175"/>
      <c r="B125" s="177"/>
      <c r="C125" s="47" t="s">
        <v>55</v>
      </c>
      <c r="D125" s="56">
        <f t="shared" ref="D125:AI125" si="82">(D$39*D124)/1000</f>
        <v>0</v>
      </c>
      <c r="E125" s="57">
        <f t="shared" si="82"/>
        <v>0</v>
      </c>
      <c r="F125" s="57">
        <f t="shared" si="82"/>
        <v>0</v>
      </c>
      <c r="G125" s="57">
        <f t="shared" si="82"/>
        <v>0</v>
      </c>
      <c r="H125" s="57">
        <f t="shared" si="82"/>
        <v>0</v>
      </c>
      <c r="I125" s="57">
        <f t="shared" si="82"/>
        <v>0</v>
      </c>
      <c r="J125" s="57">
        <f t="shared" si="82"/>
        <v>0</v>
      </c>
      <c r="K125" s="57">
        <f t="shared" si="82"/>
        <v>0</v>
      </c>
      <c r="L125" s="57">
        <f t="shared" si="82"/>
        <v>0</v>
      </c>
      <c r="M125" s="57">
        <f t="shared" si="82"/>
        <v>0</v>
      </c>
      <c r="N125" s="57">
        <f t="shared" si="82"/>
        <v>0</v>
      </c>
      <c r="O125" s="57">
        <f t="shared" si="82"/>
        <v>0</v>
      </c>
      <c r="P125" s="57">
        <f t="shared" si="82"/>
        <v>0</v>
      </c>
      <c r="Q125" s="57">
        <f t="shared" si="82"/>
        <v>0</v>
      </c>
      <c r="R125" s="57">
        <f t="shared" si="82"/>
        <v>0</v>
      </c>
      <c r="S125" s="57">
        <f t="shared" si="82"/>
        <v>0</v>
      </c>
      <c r="T125" s="57">
        <f t="shared" si="82"/>
        <v>0</v>
      </c>
      <c r="U125" s="57">
        <f t="shared" si="82"/>
        <v>0</v>
      </c>
      <c r="V125" s="57">
        <f t="shared" si="82"/>
        <v>0</v>
      </c>
      <c r="W125" s="57">
        <f t="shared" si="82"/>
        <v>0</v>
      </c>
      <c r="X125" s="57">
        <f t="shared" si="82"/>
        <v>0</v>
      </c>
      <c r="Y125" s="57">
        <f t="shared" si="82"/>
        <v>0</v>
      </c>
      <c r="Z125" s="57">
        <f t="shared" si="82"/>
        <v>0</v>
      </c>
      <c r="AA125" s="57">
        <f t="shared" si="82"/>
        <v>0</v>
      </c>
      <c r="AB125" s="57">
        <f t="shared" si="82"/>
        <v>0</v>
      </c>
      <c r="AC125" s="58">
        <f t="shared" si="82"/>
        <v>0</v>
      </c>
      <c r="AD125" s="59">
        <f t="shared" si="82"/>
        <v>0</v>
      </c>
      <c r="AE125" s="57">
        <f t="shared" si="82"/>
        <v>0</v>
      </c>
      <c r="AF125" s="57">
        <f t="shared" si="82"/>
        <v>0</v>
      </c>
      <c r="AG125" s="57">
        <f t="shared" si="82"/>
        <v>0</v>
      </c>
      <c r="AH125" s="57">
        <f t="shared" si="82"/>
        <v>0</v>
      </c>
      <c r="AI125" s="60">
        <f t="shared" si="82"/>
        <v>0</v>
      </c>
      <c r="AJ125" s="182"/>
      <c r="AK125" s="184"/>
    </row>
    <row r="126" spans="1:37" ht="11.45" customHeight="1" x14ac:dyDescent="0.2">
      <c r="A126" s="174" t="s">
        <v>100</v>
      </c>
      <c r="B126" s="176"/>
      <c r="C126" s="47" t="s">
        <v>54</v>
      </c>
      <c r="D126" s="51"/>
      <c r="E126" s="52"/>
      <c r="F126" s="52"/>
      <c r="G126" s="51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3"/>
      <c r="AD126" s="54"/>
      <c r="AE126" s="52"/>
      <c r="AF126" s="52"/>
      <c r="AG126" s="52"/>
      <c r="AH126" s="52"/>
      <c r="AI126" s="55"/>
      <c r="AJ126" s="181">
        <f t="shared" ref="AJ126" si="83">SUM(D127:AI127)</f>
        <v>0</v>
      </c>
      <c r="AK126" s="183">
        <f>SUM(AD127:AI127)</f>
        <v>0</v>
      </c>
    </row>
    <row r="127" spans="1:37" ht="11.45" customHeight="1" x14ac:dyDescent="0.2">
      <c r="A127" s="175"/>
      <c r="B127" s="177"/>
      <c r="C127" s="47" t="s">
        <v>55</v>
      </c>
      <c r="D127" s="56">
        <f t="shared" ref="D127:AI127" si="84">(D$39*D126)/1000</f>
        <v>0</v>
      </c>
      <c r="E127" s="57">
        <f t="shared" si="84"/>
        <v>0</v>
      </c>
      <c r="F127" s="57">
        <f t="shared" si="84"/>
        <v>0</v>
      </c>
      <c r="G127" s="57">
        <f t="shared" si="84"/>
        <v>0</v>
      </c>
      <c r="H127" s="57">
        <f t="shared" si="84"/>
        <v>0</v>
      </c>
      <c r="I127" s="57">
        <f t="shared" si="84"/>
        <v>0</v>
      </c>
      <c r="J127" s="57">
        <f t="shared" si="84"/>
        <v>0</v>
      </c>
      <c r="K127" s="57">
        <f t="shared" si="84"/>
        <v>0</v>
      </c>
      <c r="L127" s="57">
        <f t="shared" si="84"/>
        <v>0</v>
      </c>
      <c r="M127" s="57">
        <f t="shared" si="84"/>
        <v>0</v>
      </c>
      <c r="N127" s="57">
        <f t="shared" si="84"/>
        <v>0</v>
      </c>
      <c r="O127" s="57">
        <f t="shared" si="84"/>
        <v>0</v>
      </c>
      <c r="P127" s="57">
        <f t="shared" si="84"/>
        <v>0</v>
      </c>
      <c r="Q127" s="57">
        <f t="shared" si="84"/>
        <v>0</v>
      </c>
      <c r="R127" s="57">
        <f t="shared" si="84"/>
        <v>0</v>
      </c>
      <c r="S127" s="57">
        <f t="shared" si="84"/>
        <v>0</v>
      </c>
      <c r="T127" s="57">
        <f t="shared" si="84"/>
        <v>0</v>
      </c>
      <c r="U127" s="57">
        <f t="shared" si="84"/>
        <v>0</v>
      </c>
      <c r="V127" s="57">
        <f t="shared" si="84"/>
        <v>0</v>
      </c>
      <c r="W127" s="57">
        <f t="shared" si="84"/>
        <v>0</v>
      </c>
      <c r="X127" s="57">
        <f t="shared" si="84"/>
        <v>0</v>
      </c>
      <c r="Y127" s="57">
        <f t="shared" si="84"/>
        <v>0</v>
      </c>
      <c r="Z127" s="57">
        <f t="shared" si="84"/>
        <v>0</v>
      </c>
      <c r="AA127" s="57">
        <f t="shared" si="84"/>
        <v>0</v>
      </c>
      <c r="AB127" s="57">
        <f t="shared" si="84"/>
        <v>0</v>
      </c>
      <c r="AC127" s="58">
        <f t="shared" si="84"/>
        <v>0</v>
      </c>
      <c r="AD127" s="59">
        <f t="shared" si="84"/>
        <v>0</v>
      </c>
      <c r="AE127" s="57">
        <f t="shared" si="84"/>
        <v>0</v>
      </c>
      <c r="AF127" s="57">
        <f t="shared" si="84"/>
        <v>0</v>
      </c>
      <c r="AG127" s="57">
        <f t="shared" si="84"/>
        <v>0</v>
      </c>
      <c r="AH127" s="57">
        <f t="shared" si="84"/>
        <v>0</v>
      </c>
      <c r="AI127" s="60">
        <f t="shared" si="84"/>
        <v>0</v>
      </c>
      <c r="AJ127" s="182"/>
      <c r="AK127" s="184"/>
    </row>
    <row r="128" spans="1:37" ht="11.45" customHeight="1" x14ac:dyDescent="0.2">
      <c r="A128" s="174" t="s">
        <v>101</v>
      </c>
      <c r="B128" s="176"/>
      <c r="C128" s="47" t="s">
        <v>54</v>
      </c>
      <c r="D128" s="51"/>
      <c r="E128" s="52"/>
      <c r="F128" s="52"/>
      <c r="G128" s="51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3"/>
      <c r="AD128" s="54"/>
      <c r="AE128" s="52"/>
      <c r="AF128" s="52"/>
      <c r="AG128" s="52"/>
      <c r="AH128" s="52"/>
      <c r="AI128" s="55"/>
      <c r="AJ128" s="181">
        <f t="shared" ref="AJ128" si="85">SUM(D129:AI129)</f>
        <v>0</v>
      </c>
      <c r="AK128" s="183">
        <f>SUM(AD129:AI129)</f>
        <v>0</v>
      </c>
    </row>
    <row r="129" spans="1:37" ht="11.45" customHeight="1" x14ac:dyDescent="0.2">
      <c r="A129" s="175"/>
      <c r="B129" s="177"/>
      <c r="C129" s="47" t="s">
        <v>55</v>
      </c>
      <c r="D129" s="56">
        <f t="shared" ref="D129:AI129" si="86">(D$39*D128)/1000</f>
        <v>0</v>
      </c>
      <c r="E129" s="57">
        <f t="shared" si="86"/>
        <v>0</v>
      </c>
      <c r="F129" s="57">
        <f t="shared" si="86"/>
        <v>0</v>
      </c>
      <c r="G129" s="57">
        <f t="shared" si="86"/>
        <v>0</v>
      </c>
      <c r="H129" s="57">
        <f t="shared" si="86"/>
        <v>0</v>
      </c>
      <c r="I129" s="57">
        <f t="shared" si="86"/>
        <v>0</v>
      </c>
      <c r="J129" s="57">
        <f t="shared" si="86"/>
        <v>0</v>
      </c>
      <c r="K129" s="57">
        <f t="shared" si="86"/>
        <v>0</v>
      </c>
      <c r="L129" s="57">
        <f t="shared" si="86"/>
        <v>0</v>
      </c>
      <c r="M129" s="57">
        <f t="shared" si="86"/>
        <v>0</v>
      </c>
      <c r="N129" s="57">
        <f t="shared" si="86"/>
        <v>0</v>
      </c>
      <c r="O129" s="57">
        <f t="shared" si="86"/>
        <v>0</v>
      </c>
      <c r="P129" s="57">
        <f t="shared" si="86"/>
        <v>0</v>
      </c>
      <c r="Q129" s="57">
        <f t="shared" si="86"/>
        <v>0</v>
      </c>
      <c r="R129" s="57">
        <f t="shared" si="86"/>
        <v>0</v>
      </c>
      <c r="S129" s="57">
        <f t="shared" si="86"/>
        <v>0</v>
      </c>
      <c r="T129" s="57">
        <f t="shared" si="86"/>
        <v>0</v>
      </c>
      <c r="U129" s="57">
        <f t="shared" si="86"/>
        <v>0</v>
      </c>
      <c r="V129" s="57">
        <f t="shared" si="86"/>
        <v>0</v>
      </c>
      <c r="W129" s="57">
        <f t="shared" si="86"/>
        <v>0</v>
      </c>
      <c r="X129" s="57">
        <f t="shared" si="86"/>
        <v>0</v>
      </c>
      <c r="Y129" s="57">
        <f t="shared" si="86"/>
        <v>0</v>
      </c>
      <c r="Z129" s="57">
        <f t="shared" si="86"/>
        <v>0</v>
      </c>
      <c r="AA129" s="57">
        <f t="shared" si="86"/>
        <v>0</v>
      </c>
      <c r="AB129" s="57">
        <f t="shared" si="86"/>
        <v>0</v>
      </c>
      <c r="AC129" s="58">
        <f t="shared" si="86"/>
        <v>0</v>
      </c>
      <c r="AD129" s="59">
        <f t="shared" si="86"/>
        <v>0</v>
      </c>
      <c r="AE129" s="57">
        <f t="shared" si="86"/>
        <v>0</v>
      </c>
      <c r="AF129" s="57">
        <f t="shared" si="86"/>
        <v>0</v>
      </c>
      <c r="AG129" s="57">
        <f t="shared" si="86"/>
        <v>0</v>
      </c>
      <c r="AH129" s="57">
        <f t="shared" si="86"/>
        <v>0</v>
      </c>
      <c r="AI129" s="60">
        <f t="shared" si="86"/>
        <v>0</v>
      </c>
      <c r="AJ129" s="182"/>
      <c r="AK129" s="184"/>
    </row>
    <row r="130" spans="1:37" ht="11.45" customHeight="1" x14ac:dyDescent="0.2">
      <c r="A130" s="174" t="s">
        <v>102</v>
      </c>
      <c r="B130" s="176"/>
      <c r="C130" s="47" t="s">
        <v>54</v>
      </c>
      <c r="D130" s="51"/>
      <c r="E130" s="52"/>
      <c r="F130" s="52"/>
      <c r="G130" s="51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3"/>
      <c r="AD130" s="54"/>
      <c r="AE130" s="52"/>
      <c r="AF130" s="52"/>
      <c r="AG130" s="52"/>
      <c r="AH130" s="52"/>
      <c r="AI130" s="55"/>
      <c r="AJ130" s="181">
        <f t="shared" ref="AJ130" si="87">SUM(D131:AI131)</f>
        <v>0</v>
      </c>
      <c r="AK130" s="183">
        <f>SUM(AD131:AI131)</f>
        <v>0</v>
      </c>
    </row>
    <row r="131" spans="1:37" ht="11.45" customHeight="1" x14ac:dyDescent="0.2">
      <c r="A131" s="175"/>
      <c r="B131" s="177"/>
      <c r="C131" s="47" t="s">
        <v>55</v>
      </c>
      <c r="D131" s="56">
        <f t="shared" ref="D131:AI131" si="88">(D$39*D130)/1000</f>
        <v>0</v>
      </c>
      <c r="E131" s="57">
        <f t="shared" si="88"/>
        <v>0</v>
      </c>
      <c r="F131" s="57">
        <f t="shared" si="88"/>
        <v>0</v>
      </c>
      <c r="G131" s="57">
        <f t="shared" si="88"/>
        <v>0</v>
      </c>
      <c r="H131" s="57">
        <f t="shared" si="88"/>
        <v>0</v>
      </c>
      <c r="I131" s="57">
        <f t="shared" si="88"/>
        <v>0</v>
      </c>
      <c r="J131" s="57">
        <f t="shared" si="88"/>
        <v>0</v>
      </c>
      <c r="K131" s="57">
        <f t="shared" si="88"/>
        <v>0</v>
      </c>
      <c r="L131" s="57">
        <f t="shared" si="88"/>
        <v>0</v>
      </c>
      <c r="M131" s="57">
        <f t="shared" si="88"/>
        <v>0</v>
      </c>
      <c r="N131" s="57">
        <f t="shared" si="88"/>
        <v>0</v>
      </c>
      <c r="O131" s="57">
        <f t="shared" si="88"/>
        <v>0</v>
      </c>
      <c r="P131" s="57">
        <f t="shared" si="88"/>
        <v>0</v>
      </c>
      <c r="Q131" s="57">
        <f t="shared" si="88"/>
        <v>0</v>
      </c>
      <c r="R131" s="57">
        <f t="shared" si="88"/>
        <v>0</v>
      </c>
      <c r="S131" s="57">
        <f t="shared" si="88"/>
        <v>0</v>
      </c>
      <c r="T131" s="57">
        <f t="shared" si="88"/>
        <v>0</v>
      </c>
      <c r="U131" s="57">
        <f t="shared" si="88"/>
        <v>0</v>
      </c>
      <c r="V131" s="57">
        <f t="shared" si="88"/>
        <v>0</v>
      </c>
      <c r="W131" s="57">
        <f t="shared" si="88"/>
        <v>0</v>
      </c>
      <c r="X131" s="57">
        <f t="shared" si="88"/>
        <v>0</v>
      </c>
      <c r="Y131" s="57">
        <f t="shared" si="88"/>
        <v>0</v>
      </c>
      <c r="Z131" s="57">
        <f t="shared" si="88"/>
        <v>0</v>
      </c>
      <c r="AA131" s="57">
        <f t="shared" si="88"/>
        <v>0</v>
      </c>
      <c r="AB131" s="57">
        <f t="shared" si="88"/>
        <v>0</v>
      </c>
      <c r="AC131" s="58">
        <f t="shared" si="88"/>
        <v>0</v>
      </c>
      <c r="AD131" s="59">
        <f t="shared" si="88"/>
        <v>0</v>
      </c>
      <c r="AE131" s="57">
        <f t="shared" si="88"/>
        <v>0</v>
      </c>
      <c r="AF131" s="57">
        <f t="shared" si="88"/>
        <v>0</v>
      </c>
      <c r="AG131" s="57">
        <f t="shared" si="88"/>
        <v>0</v>
      </c>
      <c r="AH131" s="57">
        <f t="shared" si="88"/>
        <v>0</v>
      </c>
      <c r="AI131" s="60">
        <f t="shared" si="88"/>
        <v>0</v>
      </c>
      <c r="AJ131" s="182"/>
      <c r="AK131" s="184"/>
    </row>
    <row r="132" spans="1:37" ht="11.45" customHeight="1" x14ac:dyDescent="0.2">
      <c r="A132" s="178" t="s">
        <v>103</v>
      </c>
      <c r="B132" s="176"/>
      <c r="C132" s="47" t="s">
        <v>54</v>
      </c>
      <c r="D132" s="51"/>
      <c r="E132" s="52"/>
      <c r="F132" s="52"/>
      <c r="G132" s="51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3"/>
      <c r="AD132" s="54"/>
      <c r="AE132" s="52"/>
      <c r="AF132" s="52"/>
      <c r="AG132" s="52"/>
      <c r="AH132" s="52"/>
      <c r="AI132" s="55"/>
      <c r="AJ132" s="181">
        <f t="shared" ref="AJ132" si="89">SUM(D133:AI133)</f>
        <v>0</v>
      </c>
      <c r="AK132" s="183">
        <f>SUM(AD133:AI133)</f>
        <v>0</v>
      </c>
    </row>
    <row r="133" spans="1:37" ht="11.45" customHeight="1" x14ac:dyDescent="0.2">
      <c r="A133" s="179"/>
      <c r="B133" s="177"/>
      <c r="C133" s="47" t="s">
        <v>55</v>
      </c>
      <c r="D133" s="56">
        <f t="shared" ref="D133:AI133" si="90">(D$39*D132)/1000</f>
        <v>0</v>
      </c>
      <c r="E133" s="57">
        <f t="shared" si="90"/>
        <v>0</v>
      </c>
      <c r="F133" s="57">
        <f t="shared" si="90"/>
        <v>0</v>
      </c>
      <c r="G133" s="57">
        <f t="shared" si="90"/>
        <v>0</v>
      </c>
      <c r="H133" s="57">
        <f t="shared" si="90"/>
        <v>0</v>
      </c>
      <c r="I133" s="57">
        <f t="shared" si="90"/>
        <v>0</v>
      </c>
      <c r="J133" s="57">
        <f t="shared" si="90"/>
        <v>0</v>
      </c>
      <c r="K133" s="57">
        <f t="shared" si="90"/>
        <v>0</v>
      </c>
      <c r="L133" s="57">
        <f t="shared" si="90"/>
        <v>0</v>
      </c>
      <c r="M133" s="57">
        <f t="shared" si="90"/>
        <v>0</v>
      </c>
      <c r="N133" s="57">
        <f t="shared" si="90"/>
        <v>0</v>
      </c>
      <c r="O133" s="57">
        <f t="shared" si="90"/>
        <v>0</v>
      </c>
      <c r="P133" s="57">
        <f t="shared" si="90"/>
        <v>0</v>
      </c>
      <c r="Q133" s="57">
        <f t="shared" si="90"/>
        <v>0</v>
      </c>
      <c r="R133" s="57">
        <f t="shared" si="90"/>
        <v>0</v>
      </c>
      <c r="S133" s="57">
        <f t="shared" si="90"/>
        <v>0</v>
      </c>
      <c r="T133" s="57">
        <f t="shared" si="90"/>
        <v>0</v>
      </c>
      <c r="U133" s="57">
        <f t="shared" si="90"/>
        <v>0</v>
      </c>
      <c r="V133" s="57">
        <f t="shared" si="90"/>
        <v>0</v>
      </c>
      <c r="W133" s="57">
        <f t="shared" si="90"/>
        <v>0</v>
      </c>
      <c r="X133" s="57">
        <f t="shared" si="90"/>
        <v>0</v>
      </c>
      <c r="Y133" s="57">
        <f t="shared" si="90"/>
        <v>0</v>
      </c>
      <c r="Z133" s="57">
        <f t="shared" si="90"/>
        <v>0</v>
      </c>
      <c r="AA133" s="57">
        <f t="shared" si="90"/>
        <v>0</v>
      </c>
      <c r="AB133" s="57">
        <f t="shared" si="90"/>
        <v>0</v>
      </c>
      <c r="AC133" s="58">
        <f t="shared" si="90"/>
        <v>0</v>
      </c>
      <c r="AD133" s="59">
        <f t="shared" si="90"/>
        <v>0</v>
      </c>
      <c r="AE133" s="57">
        <f t="shared" si="90"/>
        <v>0</v>
      </c>
      <c r="AF133" s="57">
        <f t="shared" si="90"/>
        <v>0</v>
      </c>
      <c r="AG133" s="57">
        <f t="shared" si="90"/>
        <v>0</v>
      </c>
      <c r="AH133" s="57">
        <f t="shared" si="90"/>
        <v>0</v>
      </c>
      <c r="AI133" s="60">
        <f t="shared" si="90"/>
        <v>0</v>
      </c>
      <c r="AJ133" s="182"/>
      <c r="AK133" s="184"/>
    </row>
    <row r="134" spans="1:37" ht="11.45" customHeight="1" x14ac:dyDescent="0.2">
      <c r="A134" s="178" t="s">
        <v>118</v>
      </c>
      <c r="B134" s="176"/>
      <c r="C134" s="47" t="s">
        <v>54</v>
      </c>
      <c r="D134" s="91"/>
      <c r="E134" s="92"/>
      <c r="F134" s="92"/>
      <c r="G134" s="91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3"/>
      <c r="AD134" s="94"/>
      <c r="AE134" s="92"/>
      <c r="AF134" s="92"/>
      <c r="AG134" s="92"/>
      <c r="AH134" s="92"/>
      <c r="AI134" s="95"/>
      <c r="AJ134" s="96"/>
      <c r="AK134" s="97"/>
    </row>
    <row r="135" spans="1:37" ht="11.45" customHeight="1" x14ac:dyDescent="0.2">
      <c r="A135" s="179"/>
      <c r="B135" s="177"/>
      <c r="C135" s="47" t="s">
        <v>55</v>
      </c>
      <c r="D135" s="91"/>
      <c r="E135" s="92"/>
      <c r="F135" s="92"/>
      <c r="G135" s="91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3"/>
      <c r="AD135" s="94"/>
      <c r="AE135" s="92"/>
      <c r="AF135" s="92"/>
      <c r="AG135" s="92"/>
      <c r="AH135" s="92"/>
      <c r="AI135" s="95"/>
      <c r="AJ135" s="96"/>
      <c r="AK135" s="97"/>
    </row>
    <row r="136" spans="1:37" ht="11.45" customHeight="1" x14ac:dyDescent="0.2">
      <c r="A136" s="174" t="s">
        <v>104</v>
      </c>
      <c r="B136" s="176"/>
      <c r="C136" s="47" t="s">
        <v>54</v>
      </c>
      <c r="D136" s="51"/>
      <c r="E136" s="52"/>
      <c r="F136" s="52"/>
      <c r="G136" s="51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3"/>
      <c r="AD136" s="54"/>
      <c r="AE136" s="52"/>
      <c r="AF136" s="52"/>
      <c r="AG136" s="52"/>
      <c r="AH136" s="52"/>
      <c r="AI136" s="55"/>
      <c r="AJ136" s="181">
        <f t="shared" ref="AJ136" si="91">SUM(D137:AI137)</f>
        <v>0</v>
      </c>
      <c r="AK136" s="183">
        <f>SUM(AD137:AI137)</f>
        <v>0</v>
      </c>
    </row>
    <row r="137" spans="1:37" ht="11.45" customHeight="1" x14ac:dyDescent="0.2">
      <c r="A137" s="175"/>
      <c r="B137" s="177"/>
      <c r="C137" s="47" t="s">
        <v>55</v>
      </c>
      <c r="D137" s="56">
        <f t="shared" ref="D137:AI137" si="92">(D$39*D136)/1000</f>
        <v>0</v>
      </c>
      <c r="E137" s="57">
        <f t="shared" si="92"/>
        <v>0</v>
      </c>
      <c r="F137" s="57">
        <f t="shared" si="92"/>
        <v>0</v>
      </c>
      <c r="G137" s="57">
        <f t="shared" si="92"/>
        <v>0</v>
      </c>
      <c r="H137" s="57">
        <f t="shared" si="92"/>
        <v>0</v>
      </c>
      <c r="I137" s="57">
        <f t="shared" si="92"/>
        <v>0</v>
      </c>
      <c r="J137" s="57">
        <f t="shared" si="92"/>
        <v>0</v>
      </c>
      <c r="K137" s="57">
        <f t="shared" si="92"/>
        <v>0</v>
      </c>
      <c r="L137" s="57">
        <f t="shared" si="92"/>
        <v>0</v>
      </c>
      <c r="M137" s="57">
        <f t="shared" si="92"/>
        <v>0</v>
      </c>
      <c r="N137" s="57">
        <f t="shared" si="92"/>
        <v>0</v>
      </c>
      <c r="O137" s="57">
        <f t="shared" si="92"/>
        <v>0</v>
      </c>
      <c r="P137" s="57">
        <f t="shared" si="92"/>
        <v>0</v>
      </c>
      <c r="Q137" s="57">
        <f t="shared" si="92"/>
        <v>0</v>
      </c>
      <c r="R137" s="57">
        <f t="shared" si="92"/>
        <v>0</v>
      </c>
      <c r="S137" s="57">
        <f t="shared" si="92"/>
        <v>0</v>
      </c>
      <c r="T137" s="57">
        <f t="shared" si="92"/>
        <v>0</v>
      </c>
      <c r="U137" s="57">
        <f t="shared" si="92"/>
        <v>0</v>
      </c>
      <c r="V137" s="57">
        <f t="shared" si="92"/>
        <v>0</v>
      </c>
      <c r="W137" s="57">
        <f t="shared" si="92"/>
        <v>0</v>
      </c>
      <c r="X137" s="57">
        <f t="shared" si="92"/>
        <v>0</v>
      </c>
      <c r="Y137" s="57">
        <f t="shared" si="92"/>
        <v>0</v>
      </c>
      <c r="Z137" s="57">
        <f t="shared" si="92"/>
        <v>0</v>
      </c>
      <c r="AA137" s="57">
        <f t="shared" si="92"/>
        <v>0</v>
      </c>
      <c r="AB137" s="57">
        <f t="shared" si="92"/>
        <v>0</v>
      </c>
      <c r="AC137" s="58">
        <f t="shared" si="92"/>
        <v>0</v>
      </c>
      <c r="AD137" s="59">
        <f t="shared" si="92"/>
        <v>0</v>
      </c>
      <c r="AE137" s="57">
        <f t="shared" si="92"/>
        <v>0</v>
      </c>
      <c r="AF137" s="57">
        <f t="shared" si="92"/>
        <v>0</v>
      </c>
      <c r="AG137" s="57">
        <f t="shared" si="92"/>
        <v>0</v>
      </c>
      <c r="AH137" s="57">
        <f t="shared" si="92"/>
        <v>0</v>
      </c>
      <c r="AI137" s="60">
        <f t="shared" si="92"/>
        <v>0</v>
      </c>
      <c r="AJ137" s="182"/>
      <c r="AK137" s="184"/>
    </row>
    <row r="138" spans="1:37" ht="11.45" customHeight="1" x14ac:dyDescent="0.2">
      <c r="A138" s="174" t="s">
        <v>105</v>
      </c>
      <c r="B138" s="176"/>
      <c r="C138" s="47" t="s">
        <v>54</v>
      </c>
      <c r="D138" s="51"/>
      <c r="E138" s="52"/>
      <c r="F138" s="52"/>
      <c r="G138" s="51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3"/>
      <c r="AD138" s="54"/>
      <c r="AE138" s="52"/>
      <c r="AF138" s="52"/>
      <c r="AG138" s="52"/>
      <c r="AH138" s="52"/>
      <c r="AI138" s="55"/>
      <c r="AJ138" s="181">
        <f t="shared" ref="AJ138" si="93">SUM(D139:AI139)</f>
        <v>0</v>
      </c>
      <c r="AK138" s="183">
        <f>SUM(AD139:AI139)</f>
        <v>0</v>
      </c>
    </row>
    <row r="139" spans="1:37" ht="11.45" customHeight="1" x14ac:dyDescent="0.2">
      <c r="A139" s="175"/>
      <c r="B139" s="177"/>
      <c r="C139" s="47" t="s">
        <v>55</v>
      </c>
      <c r="D139" s="56">
        <f t="shared" ref="D139:AI139" si="94">(D$39*D138)/1000</f>
        <v>0</v>
      </c>
      <c r="E139" s="57">
        <f t="shared" si="94"/>
        <v>0</v>
      </c>
      <c r="F139" s="57">
        <f t="shared" si="94"/>
        <v>0</v>
      </c>
      <c r="G139" s="57">
        <f t="shared" si="94"/>
        <v>0</v>
      </c>
      <c r="H139" s="57">
        <f t="shared" si="94"/>
        <v>0</v>
      </c>
      <c r="I139" s="57">
        <f t="shared" si="94"/>
        <v>0</v>
      </c>
      <c r="J139" s="57">
        <f t="shared" si="94"/>
        <v>0</v>
      </c>
      <c r="K139" s="57">
        <f t="shared" si="94"/>
        <v>0</v>
      </c>
      <c r="L139" s="57">
        <f t="shared" si="94"/>
        <v>0</v>
      </c>
      <c r="M139" s="57">
        <f t="shared" si="94"/>
        <v>0</v>
      </c>
      <c r="N139" s="57">
        <f t="shared" si="94"/>
        <v>0</v>
      </c>
      <c r="O139" s="57">
        <f t="shared" si="94"/>
        <v>0</v>
      </c>
      <c r="P139" s="57">
        <f t="shared" si="94"/>
        <v>0</v>
      </c>
      <c r="Q139" s="57">
        <f t="shared" si="94"/>
        <v>0</v>
      </c>
      <c r="R139" s="57">
        <f t="shared" si="94"/>
        <v>0</v>
      </c>
      <c r="S139" s="57">
        <f t="shared" si="94"/>
        <v>0</v>
      </c>
      <c r="T139" s="57">
        <f t="shared" si="94"/>
        <v>0</v>
      </c>
      <c r="U139" s="57">
        <f t="shared" si="94"/>
        <v>0</v>
      </c>
      <c r="V139" s="57">
        <f t="shared" si="94"/>
        <v>0</v>
      </c>
      <c r="W139" s="57">
        <f t="shared" si="94"/>
        <v>0</v>
      </c>
      <c r="X139" s="57">
        <f t="shared" si="94"/>
        <v>0</v>
      </c>
      <c r="Y139" s="57">
        <f t="shared" si="94"/>
        <v>0</v>
      </c>
      <c r="Z139" s="57">
        <f t="shared" si="94"/>
        <v>0</v>
      </c>
      <c r="AA139" s="57">
        <f t="shared" si="94"/>
        <v>0</v>
      </c>
      <c r="AB139" s="57">
        <f t="shared" si="94"/>
        <v>0</v>
      </c>
      <c r="AC139" s="58">
        <f t="shared" si="94"/>
        <v>0</v>
      </c>
      <c r="AD139" s="59">
        <f t="shared" si="94"/>
        <v>0</v>
      </c>
      <c r="AE139" s="57">
        <f t="shared" si="94"/>
        <v>0</v>
      </c>
      <c r="AF139" s="57">
        <f t="shared" si="94"/>
        <v>0</v>
      </c>
      <c r="AG139" s="57">
        <f t="shared" si="94"/>
        <v>0</v>
      </c>
      <c r="AH139" s="57">
        <f t="shared" si="94"/>
        <v>0</v>
      </c>
      <c r="AI139" s="60">
        <f t="shared" si="94"/>
        <v>0</v>
      </c>
      <c r="AJ139" s="182"/>
      <c r="AK139" s="184"/>
    </row>
    <row r="140" spans="1:37" ht="11.45" customHeight="1" x14ac:dyDescent="0.2">
      <c r="A140" s="174" t="s">
        <v>106</v>
      </c>
      <c r="B140" s="176"/>
      <c r="C140" s="47" t="s">
        <v>54</v>
      </c>
      <c r="D140" s="51"/>
      <c r="E140" s="52"/>
      <c r="F140" s="52"/>
      <c r="G140" s="51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3"/>
      <c r="AD140" s="54"/>
      <c r="AE140" s="52"/>
      <c r="AF140" s="52"/>
      <c r="AG140" s="52"/>
      <c r="AH140" s="52"/>
      <c r="AI140" s="55"/>
      <c r="AJ140" s="181">
        <f t="shared" ref="AJ140" si="95">SUM(D141:AI141)</f>
        <v>0</v>
      </c>
      <c r="AK140" s="183">
        <f>SUM(AD141:AI141)</f>
        <v>0</v>
      </c>
    </row>
    <row r="141" spans="1:37" ht="11.45" customHeight="1" x14ac:dyDescent="0.2">
      <c r="A141" s="175"/>
      <c r="B141" s="177"/>
      <c r="C141" s="47" t="s">
        <v>55</v>
      </c>
      <c r="D141" s="56">
        <f t="shared" ref="D141:AI141" si="96">(D$39*D140)/1000</f>
        <v>0</v>
      </c>
      <c r="E141" s="57">
        <f t="shared" si="96"/>
        <v>0</v>
      </c>
      <c r="F141" s="57">
        <f t="shared" si="96"/>
        <v>0</v>
      </c>
      <c r="G141" s="57">
        <f t="shared" si="96"/>
        <v>0</v>
      </c>
      <c r="H141" s="57">
        <f t="shared" si="96"/>
        <v>0</v>
      </c>
      <c r="I141" s="57">
        <f t="shared" si="96"/>
        <v>0</v>
      </c>
      <c r="J141" s="57">
        <f t="shared" si="96"/>
        <v>0</v>
      </c>
      <c r="K141" s="57">
        <f t="shared" si="96"/>
        <v>0</v>
      </c>
      <c r="L141" s="57">
        <f t="shared" si="96"/>
        <v>0</v>
      </c>
      <c r="M141" s="57">
        <f t="shared" si="96"/>
        <v>0</v>
      </c>
      <c r="N141" s="57">
        <f t="shared" si="96"/>
        <v>0</v>
      </c>
      <c r="O141" s="57">
        <f t="shared" si="96"/>
        <v>0</v>
      </c>
      <c r="P141" s="57">
        <f t="shared" si="96"/>
        <v>0</v>
      </c>
      <c r="Q141" s="57">
        <f t="shared" si="96"/>
        <v>0</v>
      </c>
      <c r="R141" s="57">
        <f t="shared" si="96"/>
        <v>0</v>
      </c>
      <c r="S141" s="57">
        <f t="shared" si="96"/>
        <v>0</v>
      </c>
      <c r="T141" s="57">
        <f t="shared" si="96"/>
        <v>0</v>
      </c>
      <c r="U141" s="57">
        <f t="shared" si="96"/>
        <v>0</v>
      </c>
      <c r="V141" s="57">
        <f t="shared" si="96"/>
        <v>0</v>
      </c>
      <c r="W141" s="57">
        <f t="shared" si="96"/>
        <v>0</v>
      </c>
      <c r="X141" s="57">
        <f t="shared" si="96"/>
        <v>0</v>
      </c>
      <c r="Y141" s="57">
        <f t="shared" si="96"/>
        <v>0</v>
      </c>
      <c r="Z141" s="57">
        <f t="shared" si="96"/>
        <v>0</v>
      </c>
      <c r="AA141" s="57">
        <f t="shared" si="96"/>
        <v>0</v>
      </c>
      <c r="AB141" s="57">
        <f t="shared" si="96"/>
        <v>0</v>
      </c>
      <c r="AC141" s="58">
        <f t="shared" si="96"/>
        <v>0</v>
      </c>
      <c r="AD141" s="59">
        <f t="shared" si="96"/>
        <v>0</v>
      </c>
      <c r="AE141" s="57">
        <f t="shared" si="96"/>
        <v>0</v>
      </c>
      <c r="AF141" s="57">
        <f t="shared" si="96"/>
        <v>0</v>
      </c>
      <c r="AG141" s="57">
        <f t="shared" si="96"/>
        <v>0</v>
      </c>
      <c r="AH141" s="57">
        <f t="shared" si="96"/>
        <v>0</v>
      </c>
      <c r="AI141" s="60">
        <f t="shared" si="96"/>
        <v>0</v>
      </c>
      <c r="AJ141" s="182"/>
      <c r="AK141" s="184"/>
    </row>
    <row r="142" spans="1:37" ht="11.45" customHeight="1" x14ac:dyDescent="0.2">
      <c r="A142" s="174" t="s">
        <v>107</v>
      </c>
      <c r="B142" s="176"/>
      <c r="C142" s="47" t="s">
        <v>108</v>
      </c>
      <c r="D142" s="51"/>
      <c r="E142" s="52"/>
      <c r="F142" s="52"/>
      <c r="G142" s="51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3"/>
      <c r="AD142" s="54"/>
      <c r="AE142" s="52"/>
      <c r="AF142" s="52"/>
      <c r="AG142" s="52"/>
      <c r="AH142" s="52"/>
      <c r="AI142" s="55"/>
      <c r="AJ142" s="181">
        <f t="shared" ref="AJ142" si="97">SUM(D143:AI143)</f>
        <v>0</v>
      </c>
      <c r="AK142" s="183">
        <f>SUM(AD143:AI143)</f>
        <v>0</v>
      </c>
    </row>
    <row r="143" spans="1:37" ht="11.45" customHeight="1" x14ac:dyDescent="0.2">
      <c r="A143" s="175"/>
      <c r="B143" s="177"/>
      <c r="C143" s="47" t="s">
        <v>108</v>
      </c>
      <c r="D143" s="56">
        <f t="shared" ref="D143:AI143" si="98">(D$39*D142)/1000</f>
        <v>0</v>
      </c>
      <c r="E143" s="57">
        <f t="shared" si="98"/>
        <v>0</v>
      </c>
      <c r="F143" s="57">
        <f t="shared" si="98"/>
        <v>0</v>
      </c>
      <c r="G143" s="57">
        <f t="shared" si="98"/>
        <v>0</v>
      </c>
      <c r="H143" s="57">
        <f t="shared" si="98"/>
        <v>0</v>
      </c>
      <c r="I143" s="57">
        <f t="shared" si="98"/>
        <v>0</v>
      </c>
      <c r="J143" s="57">
        <f t="shared" si="98"/>
        <v>0</v>
      </c>
      <c r="K143" s="57">
        <f t="shared" si="98"/>
        <v>0</v>
      </c>
      <c r="L143" s="57">
        <f t="shared" si="98"/>
        <v>0</v>
      </c>
      <c r="M143" s="57">
        <f t="shared" si="98"/>
        <v>0</v>
      </c>
      <c r="N143" s="57">
        <f t="shared" si="98"/>
        <v>0</v>
      </c>
      <c r="O143" s="57">
        <f t="shared" si="98"/>
        <v>0</v>
      </c>
      <c r="P143" s="57">
        <f t="shared" si="98"/>
        <v>0</v>
      </c>
      <c r="Q143" s="57">
        <f t="shared" si="98"/>
        <v>0</v>
      </c>
      <c r="R143" s="57">
        <f t="shared" si="98"/>
        <v>0</v>
      </c>
      <c r="S143" s="57">
        <f t="shared" si="98"/>
        <v>0</v>
      </c>
      <c r="T143" s="57">
        <f t="shared" si="98"/>
        <v>0</v>
      </c>
      <c r="U143" s="57">
        <f t="shared" si="98"/>
        <v>0</v>
      </c>
      <c r="V143" s="57">
        <f t="shared" si="98"/>
        <v>0</v>
      </c>
      <c r="W143" s="57">
        <f t="shared" si="98"/>
        <v>0</v>
      </c>
      <c r="X143" s="57">
        <f t="shared" si="98"/>
        <v>0</v>
      </c>
      <c r="Y143" s="57">
        <f t="shared" si="98"/>
        <v>0</v>
      </c>
      <c r="Z143" s="57">
        <f t="shared" si="98"/>
        <v>0</v>
      </c>
      <c r="AA143" s="57">
        <f t="shared" si="98"/>
        <v>0</v>
      </c>
      <c r="AB143" s="57">
        <f t="shared" si="98"/>
        <v>0</v>
      </c>
      <c r="AC143" s="58">
        <f t="shared" si="98"/>
        <v>0</v>
      </c>
      <c r="AD143" s="59">
        <f t="shared" si="98"/>
        <v>0</v>
      </c>
      <c r="AE143" s="57">
        <f t="shared" si="98"/>
        <v>0</v>
      </c>
      <c r="AF143" s="57">
        <f t="shared" si="98"/>
        <v>0</v>
      </c>
      <c r="AG143" s="57">
        <f t="shared" si="98"/>
        <v>0</v>
      </c>
      <c r="AH143" s="57">
        <f t="shared" si="98"/>
        <v>0</v>
      </c>
      <c r="AI143" s="60">
        <f t="shared" si="98"/>
        <v>0</v>
      </c>
      <c r="AJ143" s="182"/>
      <c r="AK143" s="184"/>
    </row>
    <row r="144" spans="1:37" ht="11.45" customHeight="1" x14ac:dyDescent="0.2">
      <c r="A144" s="174" t="s">
        <v>109</v>
      </c>
      <c r="B144" s="176"/>
      <c r="C144" s="47" t="s">
        <v>54</v>
      </c>
      <c r="D144" s="51"/>
      <c r="E144" s="52"/>
      <c r="F144" s="52"/>
      <c r="G144" s="51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3"/>
      <c r="AD144" s="54"/>
      <c r="AE144" s="52"/>
      <c r="AF144" s="52"/>
      <c r="AG144" s="52"/>
      <c r="AH144" s="52"/>
      <c r="AI144" s="55"/>
      <c r="AJ144" s="181">
        <f t="shared" ref="AJ144" si="99">SUM(D145:AI145)</f>
        <v>0</v>
      </c>
      <c r="AK144" s="183">
        <f>SUM(AD145:AI145)</f>
        <v>0</v>
      </c>
    </row>
    <row r="145" spans="1:37" ht="11.45" customHeight="1" x14ac:dyDescent="0.2">
      <c r="A145" s="175"/>
      <c r="B145" s="177"/>
      <c r="C145" s="47" t="s">
        <v>55</v>
      </c>
      <c r="D145" s="56">
        <f t="shared" ref="D145:AI145" si="100">(D$39*D144)/1000</f>
        <v>0</v>
      </c>
      <c r="E145" s="57">
        <f t="shared" si="100"/>
        <v>0</v>
      </c>
      <c r="F145" s="57">
        <f t="shared" si="100"/>
        <v>0</v>
      </c>
      <c r="G145" s="57">
        <f t="shared" si="100"/>
        <v>0</v>
      </c>
      <c r="H145" s="57">
        <f t="shared" si="100"/>
        <v>0</v>
      </c>
      <c r="I145" s="57">
        <f t="shared" si="100"/>
        <v>0</v>
      </c>
      <c r="J145" s="57">
        <f t="shared" si="100"/>
        <v>0</v>
      </c>
      <c r="K145" s="57">
        <f t="shared" si="100"/>
        <v>0</v>
      </c>
      <c r="L145" s="57">
        <f t="shared" si="100"/>
        <v>0</v>
      </c>
      <c r="M145" s="57">
        <f t="shared" si="100"/>
        <v>0</v>
      </c>
      <c r="N145" s="57">
        <f t="shared" si="100"/>
        <v>0</v>
      </c>
      <c r="O145" s="57">
        <f t="shared" si="100"/>
        <v>0</v>
      </c>
      <c r="P145" s="57">
        <f t="shared" si="100"/>
        <v>0</v>
      </c>
      <c r="Q145" s="57">
        <f t="shared" si="100"/>
        <v>0</v>
      </c>
      <c r="R145" s="57">
        <f t="shared" si="100"/>
        <v>0</v>
      </c>
      <c r="S145" s="57">
        <f t="shared" si="100"/>
        <v>0</v>
      </c>
      <c r="T145" s="57">
        <f t="shared" si="100"/>
        <v>0</v>
      </c>
      <c r="U145" s="57">
        <f t="shared" si="100"/>
        <v>0</v>
      </c>
      <c r="V145" s="57">
        <f t="shared" si="100"/>
        <v>0</v>
      </c>
      <c r="W145" s="57">
        <f t="shared" si="100"/>
        <v>0</v>
      </c>
      <c r="X145" s="57">
        <f t="shared" si="100"/>
        <v>0</v>
      </c>
      <c r="Y145" s="57">
        <f t="shared" si="100"/>
        <v>0</v>
      </c>
      <c r="Z145" s="57">
        <f t="shared" si="100"/>
        <v>0</v>
      </c>
      <c r="AA145" s="57">
        <f t="shared" si="100"/>
        <v>0</v>
      </c>
      <c r="AB145" s="57">
        <f t="shared" si="100"/>
        <v>0</v>
      </c>
      <c r="AC145" s="58">
        <f t="shared" si="100"/>
        <v>0</v>
      </c>
      <c r="AD145" s="59">
        <f t="shared" si="100"/>
        <v>0</v>
      </c>
      <c r="AE145" s="57">
        <f t="shared" si="100"/>
        <v>0</v>
      </c>
      <c r="AF145" s="57">
        <f t="shared" si="100"/>
        <v>0</v>
      </c>
      <c r="AG145" s="57">
        <f t="shared" si="100"/>
        <v>0</v>
      </c>
      <c r="AH145" s="57">
        <f t="shared" si="100"/>
        <v>0</v>
      </c>
      <c r="AI145" s="60">
        <f t="shared" si="100"/>
        <v>0</v>
      </c>
      <c r="AJ145" s="182"/>
      <c r="AK145" s="184"/>
    </row>
    <row r="146" spans="1:37" ht="11.45" customHeight="1" x14ac:dyDescent="0.2">
      <c r="A146" s="174" t="s">
        <v>110</v>
      </c>
      <c r="B146" s="176"/>
      <c r="C146" s="47" t="s">
        <v>54</v>
      </c>
      <c r="D146" s="51"/>
      <c r="E146" s="52"/>
      <c r="F146" s="52"/>
      <c r="G146" s="51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3"/>
      <c r="AD146" s="54"/>
      <c r="AE146" s="52"/>
      <c r="AF146" s="52"/>
      <c r="AG146" s="52"/>
      <c r="AH146" s="52"/>
      <c r="AI146" s="55"/>
      <c r="AJ146" s="181">
        <f t="shared" ref="AJ146" si="101">SUM(D147:AI147)</f>
        <v>0</v>
      </c>
      <c r="AK146" s="183">
        <f>SUM(AD147:AI147)</f>
        <v>0</v>
      </c>
    </row>
    <row r="147" spans="1:37" ht="11.45" customHeight="1" x14ac:dyDescent="0.2">
      <c r="A147" s="175"/>
      <c r="B147" s="177"/>
      <c r="C147" s="47" t="s">
        <v>55</v>
      </c>
      <c r="D147" s="56">
        <f t="shared" ref="D147:AI147" si="102">(D$39*D146)/1000</f>
        <v>0</v>
      </c>
      <c r="E147" s="57">
        <f t="shared" si="102"/>
        <v>0</v>
      </c>
      <c r="F147" s="57">
        <f t="shared" si="102"/>
        <v>0</v>
      </c>
      <c r="G147" s="57">
        <f t="shared" si="102"/>
        <v>0</v>
      </c>
      <c r="H147" s="57">
        <f t="shared" si="102"/>
        <v>0</v>
      </c>
      <c r="I147" s="57">
        <f t="shared" si="102"/>
        <v>0</v>
      </c>
      <c r="J147" s="57">
        <f t="shared" si="102"/>
        <v>0</v>
      </c>
      <c r="K147" s="57">
        <f t="shared" si="102"/>
        <v>0</v>
      </c>
      <c r="L147" s="57">
        <f t="shared" si="102"/>
        <v>0</v>
      </c>
      <c r="M147" s="57">
        <f t="shared" si="102"/>
        <v>0</v>
      </c>
      <c r="N147" s="57">
        <f t="shared" si="102"/>
        <v>0</v>
      </c>
      <c r="O147" s="57">
        <f t="shared" si="102"/>
        <v>0</v>
      </c>
      <c r="P147" s="57">
        <f t="shared" si="102"/>
        <v>0</v>
      </c>
      <c r="Q147" s="57">
        <f t="shared" si="102"/>
        <v>0</v>
      </c>
      <c r="R147" s="57">
        <f t="shared" si="102"/>
        <v>0</v>
      </c>
      <c r="S147" s="57">
        <f t="shared" si="102"/>
        <v>0</v>
      </c>
      <c r="T147" s="57">
        <f t="shared" si="102"/>
        <v>0</v>
      </c>
      <c r="U147" s="57">
        <f t="shared" si="102"/>
        <v>0</v>
      </c>
      <c r="V147" s="57">
        <f t="shared" si="102"/>
        <v>0</v>
      </c>
      <c r="W147" s="57">
        <f t="shared" si="102"/>
        <v>0</v>
      </c>
      <c r="X147" s="57">
        <f t="shared" si="102"/>
        <v>0</v>
      </c>
      <c r="Y147" s="57">
        <f t="shared" si="102"/>
        <v>0</v>
      </c>
      <c r="Z147" s="57">
        <f t="shared" si="102"/>
        <v>0</v>
      </c>
      <c r="AA147" s="57">
        <f t="shared" si="102"/>
        <v>0</v>
      </c>
      <c r="AB147" s="57">
        <f t="shared" si="102"/>
        <v>0</v>
      </c>
      <c r="AC147" s="58">
        <f t="shared" si="102"/>
        <v>0</v>
      </c>
      <c r="AD147" s="59">
        <f t="shared" si="102"/>
        <v>0</v>
      </c>
      <c r="AE147" s="57">
        <f t="shared" si="102"/>
        <v>0</v>
      </c>
      <c r="AF147" s="57">
        <f t="shared" si="102"/>
        <v>0</v>
      </c>
      <c r="AG147" s="57">
        <f t="shared" si="102"/>
        <v>0</v>
      </c>
      <c r="AH147" s="57">
        <f t="shared" si="102"/>
        <v>0</v>
      </c>
      <c r="AI147" s="60">
        <f t="shared" si="102"/>
        <v>0</v>
      </c>
      <c r="AJ147" s="182"/>
      <c r="AK147" s="184"/>
    </row>
    <row r="148" spans="1:37" ht="11.45" customHeight="1" x14ac:dyDescent="0.2">
      <c r="A148" s="174"/>
      <c r="B148" s="176"/>
      <c r="C148" s="47" t="s">
        <v>54</v>
      </c>
      <c r="D148" s="51"/>
      <c r="E148" s="52"/>
      <c r="F148" s="52"/>
      <c r="G148" s="51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3"/>
      <c r="AD148" s="54"/>
      <c r="AE148" s="52"/>
      <c r="AF148" s="52"/>
      <c r="AG148" s="52"/>
      <c r="AH148" s="52"/>
      <c r="AI148" s="55"/>
      <c r="AJ148" s="181">
        <f t="shared" ref="AJ148" si="103">SUM(D149:AI149)</f>
        <v>0</v>
      </c>
      <c r="AK148" s="183">
        <f>SUM(AD149:AI149)</f>
        <v>0</v>
      </c>
    </row>
    <row r="149" spans="1:37" ht="11.45" customHeight="1" x14ac:dyDescent="0.2">
      <c r="A149" s="175"/>
      <c r="B149" s="177"/>
      <c r="C149" s="47" t="s">
        <v>55</v>
      </c>
      <c r="D149" s="56">
        <f t="shared" ref="D149:AI149" si="104">(D$39*D148)/1000</f>
        <v>0</v>
      </c>
      <c r="E149" s="57">
        <f t="shared" si="104"/>
        <v>0</v>
      </c>
      <c r="F149" s="57">
        <f t="shared" si="104"/>
        <v>0</v>
      </c>
      <c r="G149" s="57">
        <f t="shared" si="104"/>
        <v>0</v>
      </c>
      <c r="H149" s="57">
        <f t="shared" si="104"/>
        <v>0</v>
      </c>
      <c r="I149" s="57">
        <f t="shared" si="104"/>
        <v>0</v>
      </c>
      <c r="J149" s="57">
        <f t="shared" si="104"/>
        <v>0</v>
      </c>
      <c r="K149" s="57">
        <f t="shared" si="104"/>
        <v>0</v>
      </c>
      <c r="L149" s="57">
        <f t="shared" si="104"/>
        <v>0</v>
      </c>
      <c r="M149" s="57">
        <f t="shared" si="104"/>
        <v>0</v>
      </c>
      <c r="N149" s="57">
        <f t="shared" si="104"/>
        <v>0</v>
      </c>
      <c r="O149" s="57">
        <f t="shared" si="104"/>
        <v>0</v>
      </c>
      <c r="P149" s="57">
        <f t="shared" si="104"/>
        <v>0</v>
      </c>
      <c r="Q149" s="57">
        <f t="shared" si="104"/>
        <v>0</v>
      </c>
      <c r="R149" s="57">
        <f t="shared" si="104"/>
        <v>0</v>
      </c>
      <c r="S149" s="57">
        <f t="shared" si="104"/>
        <v>0</v>
      </c>
      <c r="T149" s="57">
        <f t="shared" si="104"/>
        <v>0</v>
      </c>
      <c r="U149" s="57">
        <f t="shared" si="104"/>
        <v>0</v>
      </c>
      <c r="V149" s="57">
        <f t="shared" si="104"/>
        <v>0</v>
      </c>
      <c r="W149" s="57">
        <f t="shared" si="104"/>
        <v>0</v>
      </c>
      <c r="X149" s="57">
        <f t="shared" si="104"/>
        <v>0</v>
      </c>
      <c r="Y149" s="57">
        <f t="shared" si="104"/>
        <v>0</v>
      </c>
      <c r="Z149" s="57">
        <f t="shared" si="104"/>
        <v>0</v>
      </c>
      <c r="AA149" s="57">
        <f t="shared" si="104"/>
        <v>0</v>
      </c>
      <c r="AB149" s="57">
        <f t="shared" si="104"/>
        <v>0</v>
      </c>
      <c r="AC149" s="58">
        <f t="shared" si="104"/>
        <v>0</v>
      </c>
      <c r="AD149" s="59">
        <f t="shared" si="104"/>
        <v>0</v>
      </c>
      <c r="AE149" s="57">
        <f t="shared" si="104"/>
        <v>0</v>
      </c>
      <c r="AF149" s="57">
        <f t="shared" si="104"/>
        <v>0</v>
      </c>
      <c r="AG149" s="57">
        <f t="shared" si="104"/>
        <v>0</v>
      </c>
      <c r="AH149" s="57">
        <f t="shared" si="104"/>
        <v>0</v>
      </c>
      <c r="AI149" s="60">
        <f t="shared" si="104"/>
        <v>0</v>
      </c>
      <c r="AJ149" s="182"/>
      <c r="AK149" s="184"/>
    </row>
    <row r="150" spans="1:37" ht="12.6" customHeight="1" x14ac:dyDescent="0.2">
      <c r="A150" s="79"/>
      <c r="B150" s="80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229" t="s">
        <v>115</v>
      </c>
      <c r="AH150" s="229"/>
      <c r="AI150" s="229"/>
      <c r="AJ150" s="229"/>
      <c r="AK150" s="86">
        <f>SUM(AK40:AK149)</f>
        <v>11.75</v>
      </c>
    </row>
    <row r="151" spans="1:37" ht="12" customHeight="1" x14ac:dyDescent="0.2">
      <c r="A151" s="5" t="s">
        <v>8</v>
      </c>
      <c r="B151" s="226"/>
      <c r="C151" s="226"/>
      <c r="D151" s="9"/>
      <c r="E151" s="187"/>
      <c r="F151" s="187"/>
      <c r="G151" s="187"/>
      <c r="H151" s="187"/>
      <c r="I151" s="9"/>
      <c r="J151" s="9"/>
      <c r="K151" s="227" t="s">
        <v>10</v>
      </c>
      <c r="L151" s="228"/>
      <c r="M151" s="185"/>
      <c r="N151" s="185"/>
      <c r="O151" s="11"/>
      <c r="P151" s="187" t="s">
        <v>19</v>
      </c>
      <c r="Q151" s="187"/>
      <c r="R151" s="187"/>
      <c r="S151" s="27"/>
      <c r="T151" s="11"/>
      <c r="U151" s="11"/>
      <c r="V151" s="11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8"/>
    </row>
    <row r="152" spans="1:37" ht="12" customHeight="1" x14ac:dyDescent="0.2">
      <c r="A152" s="5"/>
      <c r="B152" s="5" t="s">
        <v>17</v>
      </c>
      <c r="C152" s="5"/>
      <c r="D152" s="9"/>
      <c r="E152" s="186" t="s">
        <v>18</v>
      </c>
      <c r="F152" s="186"/>
      <c r="G152" s="186"/>
      <c r="H152" s="186"/>
      <c r="I152" s="9"/>
      <c r="J152" s="9"/>
      <c r="K152" s="11"/>
      <c r="L152" s="11"/>
      <c r="M152" s="5" t="s">
        <v>17</v>
      </c>
      <c r="N152" s="11"/>
      <c r="O152" s="11"/>
      <c r="P152" s="186" t="s">
        <v>18</v>
      </c>
      <c r="Q152" s="186"/>
      <c r="R152" s="186"/>
      <c r="S152" s="186"/>
      <c r="T152" s="11"/>
      <c r="U152" s="11"/>
      <c r="V152" s="11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8"/>
    </row>
    <row r="153" spans="1:37" ht="10.9" customHeight="1" x14ac:dyDescent="0.2">
      <c r="A153" s="5"/>
      <c r="B153" s="5"/>
      <c r="C153" s="5"/>
      <c r="D153" s="9"/>
      <c r="E153" s="9"/>
      <c r="F153" s="9"/>
      <c r="G153" s="9"/>
      <c r="H153" s="9"/>
      <c r="I153" s="9"/>
      <c r="J153" s="9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8"/>
    </row>
    <row r="154" spans="1:37" ht="15" customHeight="1" x14ac:dyDescent="0.2">
      <c r="A154" s="5" t="s">
        <v>9</v>
      </c>
      <c r="B154" s="226"/>
      <c r="C154" s="226"/>
      <c r="D154" s="9"/>
      <c r="E154" s="187" t="s">
        <v>19</v>
      </c>
      <c r="F154" s="187"/>
      <c r="G154" s="187"/>
      <c r="H154" s="187"/>
      <c r="I154" s="9"/>
      <c r="J154" s="9"/>
      <c r="K154" s="227" t="s">
        <v>75</v>
      </c>
      <c r="L154" s="228"/>
      <c r="M154" s="10"/>
      <c r="N154" s="10"/>
      <c r="O154" s="11"/>
      <c r="P154" s="187" t="s">
        <v>19</v>
      </c>
      <c r="Q154" s="187"/>
      <c r="R154" s="187"/>
      <c r="S154" s="10"/>
      <c r="T154" s="11"/>
      <c r="U154" s="11"/>
      <c r="V154" s="11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8"/>
    </row>
    <row r="155" spans="1:37" ht="12.75" customHeight="1" x14ac:dyDescent="0.2">
      <c r="A155" s="5"/>
      <c r="B155" s="5" t="s">
        <v>17</v>
      </c>
      <c r="C155" s="5"/>
      <c r="D155" s="9"/>
      <c r="E155" s="186" t="s">
        <v>18</v>
      </c>
      <c r="F155" s="186"/>
      <c r="G155" s="186"/>
      <c r="H155" s="186"/>
      <c r="I155" s="9"/>
      <c r="J155" s="9"/>
      <c r="K155" s="180" t="s">
        <v>76</v>
      </c>
      <c r="L155" s="180"/>
      <c r="M155" s="5" t="s">
        <v>17</v>
      </c>
      <c r="N155" s="11"/>
      <c r="O155" s="11"/>
      <c r="P155" s="186" t="s">
        <v>18</v>
      </c>
      <c r="Q155" s="186"/>
      <c r="R155" s="186"/>
      <c r="S155" s="186"/>
      <c r="T155" s="11"/>
      <c r="U155" s="11"/>
      <c r="V155" s="11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8"/>
    </row>
    <row r="156" spans="1:37" x14ac:dyDescent="0.2">
      <c r="A156" s="5"/>
      <c r="B156" s="5"/>
      <c r="C156" s="5"/>
      <c r="D156" s="9"/>
      <c r="E156" s="9"/>
      <c r="F156" s="9"/>
      <c r="G156" s="9"/>
      <c r="H156" s="9"/>
      <c r="I156" s="9"/>
      <c r="J156" s="9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8"/>
    </row>
    <row r="157" spans="1:37" x14ac:dyDescent="0.2">
      <c r="A157" s="5"/>
      <c r="B157" s="5"/>
      <c r="C157" s="5"/>
      <c r="D157" s="9"/>
      <c r="E157" s="9"/>
      <c r="F157" s="9"/>
      <c r="G157" s="9"/>
      <c r="H157" s="9"/>
      <c r="I157" s="9"/>
      <c r="J157" s="9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8"/>
    </row>
    <row r="158" spans="1:37" ht="22.9" customHeight="1" x14ac:dyDescent="0.2">
      <c r="A158" s="173" t="s">
        <v>121</v>
      </c>
      <c r="B158" s="173"/>
      <c r="C158" s="173"/>
      <c r="D158" s="173"/>
      <c r="E158" s="173"/>
      <c r="F158" s="173"/>
      <c r="G158" s="173"/>
      <c r="H158" s="173"/>
      <c r="I158" s="173"/>
      <c r="J158" s="173"/>
      <c r="K158" s="173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3"/>
      <c r="W158" s="173"/>
      <c r="X158" s="173"/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</row>
    <row r="159" spans="1:37" ht="13.15" customHeight="1" x14ac:dyDescent="0.2">
      <c r="A159" s="173"/>
      <c r="B159" s="173"/>
      <c r="C159" s="173"/>
      <c r="D159" s="173"/>
      <c r="E159" s="173"/>
      <c r="F159" s="173"/>
      <c r="G159" s="173"/>
      <c r="H159" s="173"/>
      <c r="I159" s="173"/>
      <c r="J159" s="173"/>
      <c r="K159" s="173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3"/>
      <c r="W159" s="173"/>
      <c r="X159" s="173"/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</row>
    <row r="160" spans="1:37" ht="13.15" customHeight="1" x14ac:dyDescent="0.2">
      <c r="A160" s="173"/>
      <c r="B160" s="173"/>
      <c r="C160" s="173"/>
      <c r="D160" s="173"/>
      <c r="E160" s="173"/>
      <c r="F160" s="173"/>
      <c r="G160" s="173"/>
      <c r="H160" s="173"/>
      <c r="I160" s="173"/>
      <c r="J160" s="173"/>
      <c r="K160" s="173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173"/>
      <c r="Z160" s="173"/>
      <c r="AA160" s="173"/>
      <c r="AB160" s="173"/>
      <c r="AC160" s="173"/>
      <c r="AD160" s="173"/>
      <c r="AE160" s="173"/>
      <c r="AF160" s="173"/>
      <c r="AG160" s="173"/>
      <c r="AH160" s="173"/>
      <c r="AI160" s="173"/>
      <c r="AJ160" s="173"/>
      <c r="AK160" s="173"/>
    </row>
    <row r="161" spans="1:37" ht="13.15" customHeight="1" x14ac:dyDescent="0.2">
      <c r="A161" s="173"/>
      <c r="B161" s="173"/>
      <c r="C161" s="173"/>
      <c r="D161" s="173"/>
      <c r="E161" s="173"/>
      <c r="F161" s="173"/>
      <c r="G161" s="173"/>
      <c r="H161" s="173"/>
      <c r="I161" s="173"/>
      <c r="J161" s="173"/>
      <c r="K161" s="173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3"/>
      <c r="W161" s="173"/>
      <c r="X161" s="173"/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173"/>
      <c r="AK161" s="173"/>
    </row>
    <row r="162" spans="1:37" ht="13.15" customHeight="1" x14ac:dyDescent="0.2">
      <c r="A162" s="173"/>
      <c r="B162" s="173"/>
      <c r="C162" s="173"/>
      <c r="D162" s="173"/>
      <c r="E162" s="173"/>
      <c r="F162" s="173"/>
      <c r="G162" s="173"/>
      <c r="H162" s="173"/>
      <c r="I162" s="173"/>
      <c r="J162" s="173"/>
      <c r="K162" s="173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3"/>
      <c r="W162" s="173"/>
      <c r="X162" s="173"/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</row>
    <row r="163" spans="1:37" ht="13.15" customHeight="1" x14ac:dyDescent="0.2">
      <c r="A163" s="173"/>
      <c r="B163" s="173"/>
      <c r="C163" s="173"/>
      <c r="D163" s="173"/>
      <c r="E163" s="173"/>
      <c r="F163" s="173"/>
      <c r="G163" s="173"/>
      <c r="H163" s="173"/>
      <c r="I163" s="173"/>
      <c r="J163" s="173"/>
      <c r="K163" s="173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3"/>
      <c r="W163" s="173"/>
      <c r="X163" s="173"/>
      <c r="Y163" s="173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3"/>
      <c r="AK163" s="173"/>
    </row>
    <row r="164" spans="1:37" ht="13.15" customHeight="1" x14ac:dyDescent="0.2">
      <c r="A164" s="173"/>
      <c r="B164" s="173"/>
      <c r="C164" s="173"/>
      <c r="D164" s="173"/>
      <c r="E164" s="173"/>
      <c r="F164" s="173"/>
      <c r="G164" s="173"/>
      <c r="H164" s="173"/>
      <c r="I164" s="173"/>
      <c r="J164" s="173"/>
      <c r="K164" s="173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3"/>
      <c r="W164" s="173"/>
      <c r="X164" s="173"/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</row>
    <row r="165" spans="1:37" ht="13.15" customHeight="1" x14ac:dyDescent="0.2">
      <c r="A165" s="173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3"/>
      <c r="W165" s="173"/>
      <c r="X165" s="173"/>
      <c r="Y165" s="173"/>
      <c r="Z165" s="173"/>
      <c r="AA165" s="173"/>
      <c r="AB165" s="173"/>
      <c r="AC165" s="173"/>
      <c r="AD165" s="173"/>
      <c r="AE165" s="173"/>
      <c r="AF165" s="173"/>
      <c r="AG165" s="173"/>
      <c r="AH165" s="173"/>
      <c r="AI165" s="173"/>
      <c r="AJ165" s="173"/>
      <c r="AK165" s="173"/>
    </row>
    <row r="166" spans="1:37" ht="13.15" customHeight="1" x14ac:dyDescent="0.2">
      <c r="A166" s="173"/>
      <c r="B166" s="173"/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3"/>
      <c r="AK166" s="173"/>
    </row>
    <row r="167" spans="1:37" ht="13.15" customHeight="1" x14ac:dyDescent="0.2">
      <c r="A167" s="173"/>
      <c r="B167" s="173"/>
      <c r="C167" s="173"/>
      <c r="D167" s="173"/>
      <c r="E167" s="173"/>
      <c r="F167" s="173"/>
      <c r="G167" s="173"/>
      <c r="H167" s="173"/>
      <c r="I167" s="173"/>
      <c r="J167" s="173"/>
      <c r="K167" s="173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</row>
    <row r="168" spans="1:37" ht="12.6" customHeight="1" x14ac:dyDescent="0.2">
      <c r="A168" s="173"/>
      <c r="B168" s="173"/>
      <c r="C168" s="173"/>
      <c r="D168" s="173"/>
      <c r="E168" s="173"/>
      <c r="F168" s="173"/>
      <c r="G168" s="173"/>
      <c r="H168" s="173"/>
      <c r="I168" s="173"/>
      <c r="J168" s="173"/>
      <c r="K168" s="173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3"/>
      <c r="W168" s="173"/>
      <c r="X168" s="173"/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</row>
    <row r="169" spans="1:37" ht="13.15" hidden="1" customHeight="1" x14ac:dyDescent="0.2">
      <c r="A169" s="173"/>
      <c r="B169" s="173"/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</row>
    <row r="170" spans="1:37" ht="13.15" hidden="1" customHeight="1" x14ac:dyDescent="0.2">
      <c r="A170" s="173"/>
      <c r="B170" s="173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</row>
    <row r="171" spans="1:37" ht="13.15" hidden="1" customHeight="1" x14ac:dyDescent="0.2">
      <c r="A171" s="173"/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</row>
    <row r="172" spans="1:37" ht="13.15" hidden="1" customHeight="1" x14ac:dyDescent="0.2">
      <c r="A172" s="173"/>
      <c r="B172" s="173"/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3"/>
      <c r="W172" s="173"/>
      <c r="X172" s="173"/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</row>
    <row r="173" spans="1:37" x14ac:dyDescent="0.2">
      <c r="A173" s="5"/>
      <c r="B173" s="5"/>
      <c r="C173" s="5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</row>
    <row r="174" spans="1:37" x14ac:dyDescent="0.2">
      <c r="A174" s="5"/>
      <c r="B174" s="5"/>
      <c r="C174" s="5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1:37" x14ac:dyDescent="0.2">
      <c r="A175" s="5"/>
      <c r="B175" s="5"/>
      <c r="C175" s="5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</row>
    <row r="176" spans="1:37" x14ac:dyDescent="0.2">
      <c r="A176" s="5"/>
      <c r="B176" s="5"/>
      <c r="C176" s="5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</row>
    <row r="177" spans="1:37" x14ac:dyDescent="0.2">
      <c r="A177" s="5"/>
      <c r="B177" s="5"/>
      <c r="C177" s="5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</row>
    <row r="178" spans="1:37" x14ac:dyDescent="0.2">
      <c r="A178" s="5"/>
      <c r="B178" s="5"/>
      <c r="C178" s="5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</row>
    <row r="179" spans="1:37" x14ac:dyDescent="0.2">
      <c r="A179" s="5"/>
      <c r="B179" s="5"/>
      <c r="C179" s="5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</row>
    <row r="180" spans="1:37" x14ac:dyDescent="0.2">
      <c r="A180" s="5"/>
      <c r="B180" s="5"/>
      <c r="C180" s="5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</row>
    <row r="181" spans="1:37" x14ac:dyDescent="0.2">
      <c r="A181" s="5"/>
      <c r="B181" s="5"/>
      <c r="C181" s="5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</row>
    <row r="182" spans="1:37" x14ac:dyDescent="0.2">
      <c r="A182" s="5"/>
      <c r="B182" s="5"/>
      <c r="C182" s="5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</row>
    <row r="183" spans="1:37" x14ac:dyDescent="0.2">
      <c r="A183" s="5"/>
      <c r="B183" s="5"/>
      <c r="C183" s="5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</row>
    <row r="184" spans="1:37" x14ac:dyDescent="0.2">
      <c r="A184" s="5"/>
      <c r="B184" s="5"/>
      <c r="C184" s="5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</row>
    <row r="185" spans="1:37" x14ac:dyDescent="0.2">
      <c r="A185" s="2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x14ac:dyDescent="0.2">
      <c r="A186" s="2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x14ac:dyDescent="0.2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x14ac:dyDescent="0.2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x14ac:dyDescent="0.2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x14ac:dyDescent="0.2">
      <c r="A190" s="2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x14ac:dyDescent="0.2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x14ac:dyDescent="0.2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x14ac:dyDescent="0.2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x14ac:dyDescent="0.2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x14ac:dyDescent="0.2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x14ac:dyDescent="0.2">
      <c r="A196" s="2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x14ac:dyDescent="0.2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x14ac:dyDescent="0.2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x14ac:dyDescent="0.2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x14ac:dyDescent="0.2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x14ac:dyDescent="0.2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x14ac:dyDescent="0.2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x14ac:dyDescent="0.2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x14ac:dyDescent="0.2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x14ac:dyDescent="0.2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x14ac:dyDescent="0.2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x14ac:dyDescent="0.2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x14ac:dyDescent="0.2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4:37" x14ac:dyDescent="0.2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4:37" x14ac:dyDescent="0.2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4:37" x14ac:dyDescent="0.2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4:37" x14ac:dyDescent="0.2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4:37" x14ac:dyDescent="0.2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4:37" x14ac:dyDescent="0.2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4:37" x14ac:dyDescent="0.2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4:37" x14ac:dyDescent="0.2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4:37" x14ac:dyDescent="0.2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4:37" x14ac:dyDescent="0.2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4:37" x14ac:dyDescent="0.2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4:37" x14ac:dyDescent="0.2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4:37" x14ac:dyDescent="0.2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4:37" x14ac:dyDescent="0.2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4:37" x14ac:dyDescent="0.2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4:37" x14ac:dyDescent="0.2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4:37" x14ac:dyDescent="0.2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4:37" x14ac:dyDescent="0.2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4:37" x14ac:dyDescent="0.2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4:37" x14ac:dyDescent="0.2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4:37" x14ac:dyDescent="0.2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4:37" x14ac:dyDescent="0.2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4:37" x14ac:dyDescent="0.2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4:37" x14ac:dyDescent="0.2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4:37" x14ac:dyDescent="0.2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4:37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4:37" x14ac:dyDescent="0.2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4:37" x14ac:dyDescent="0.2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4:37" x14ac:dyDescent="0.2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4:37" x14ac:dyDescent="0.2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4:37" x14ac:dyDescent="0.2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4:37" x14ac:dyDescent="0.2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4:37" x14ac:dyDescent="0.2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4:37" x14ac:dyDescent="0.2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4:37" x14ac:dyDescent="0.2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4:37" x14ac:dyDescent="0.2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4:37" x14ac:dyDescent="0.2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4:37" x14ac:dyDescent="0.2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4:37" x14ac:dyDescent="0.2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4:37" x14ac:dyDescent="0.2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4:37" x14ac:dyDescent="0.2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4:37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4:37" x14ac:dyDescent="0.2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4:37" x14ac:dyDescent="0.2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4:37" x14ac:dyDescent="0.2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4:37" x14ac:dyDescent="0.2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4:37" x14ac:dyDescent="0.2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4:37" x14ac:dyDescent="0.2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4:37" x14ac:dyDescent="0.2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4:37" x14ac:dyDescent="0.2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4:37" x14ac:dyDescent="0.2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4:37" x14ac:dyDescent="0.2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4:37" x14ac:dyDescent="0.2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4:37" x14ac:dyDescent="0.2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4:37" x14ac:dyDescent="0.2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4:37" x14ac:dyDescent="0.2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4:37" x14ac:dyDescent="0.2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4:37" x14ac:dyDescent="0.2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4:37" x14ac:dyDescent="0.2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4:37" x14ac:dyDescent="0.2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4:37" x14ac:dyDescent="0.2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4:37" x14ac:dyDescent="0.2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4:37" x14ac:dyDescent="0.2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4:37" x14ac:dyDescent="0.2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4:37" x14ac:dyDescent="0.2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4:37" x14ac:dyDescent="0.2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4:37" x14ac:dyDescent="0.2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4:37" x14ac:dyDescent="0.2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4:37" x14ac:dyDescent="0.2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4:37" x14ac:dyDescent="0.2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4:37" x14ac:dyDescent="0.2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4:37" x14ac:dyDescent="0.2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4:37" x14ac:dyDescent="0.2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4:37" x14ac:dyDescent="0.2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4:37" x14ac:dyDescent="0.2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4:37" x14ac:dyDescent="0.2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4:37" x14ac:dyDescent="0.2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4:37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4:37" x14ac:dyDescent="0.2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4:37" x14ac:dyDescent="0.2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4:37" x14ac:dyDescent="0.2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4:37" x14ac:dyDescent="0.2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4:37" x14ac:dyDescent="0.2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4:37" x14ac:dyDescent="0.2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4:37" x14ac:dyDescent="0.2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4:37" x14ac:dyDescent="0.2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4:37" x14ac:dyDescent="0.2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4:37" x14ac:dyDescent="0.2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4:37" x14ac:dyDescent="0.2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4:37" x14ac:dyDescent="0.2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4:37" x14ac:dyDescent="0.2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4:37" x14ac:dyDescent="0.2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4:37" x14ac:dyDescent="0.2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4:37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4:37" x14ac:dyDescent="0.2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4:37" x14ac:dyDescent="0.2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4:37" x14ac:dyDescent="0.2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4:37" x14ac:dyDescent="0.2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4:37" x14ac:dyDescent="0.2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4:37" x14ac:dyDescent="0.2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4:37" x14ac:dyDescent="0.2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4:37" x14ac:dyDescent="0.2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4:37" x14ac:dyDescent="0.2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4:37" x14ac:dyDescent="0.2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4:37" x14ac:dyDescent="0.2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4:37" x14ac:dyDescent="0.2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4:37" x14ac:dyDescent="0.2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4:37" x14ac:dyDescent="0.2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4:37" x14ac:dyDescent="0.2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4:37" x14ac:dyDescent="0.2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4:37" x14ac:dyDescent="0.2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4:37" x14ac:dyDescent="0.2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4:37" x14ac:dyDescent="0.2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4:37" x14ac:dyDescent="0.2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4:37" x14ac:dyDescent="0.2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4:37" x14ac:dyDescent="0.2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4:37" x14ac:dyDescent="0.2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4:37" x14ac:dyDescent="0.2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4:37" x14ac:dyDescent="0.2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4:37" x14ac:dyDescent="0.2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4:37" x14ac:dyDescent="0.2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4:37" x14ac:dyDescent="0.2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4:37" x14ac:dyDescent="0.2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4:37" x14ac:dyDescent="0.2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4:37" x14ac:dyDescent="0.2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4:37" x14ac:dyDescent="0.2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4:37" x14ac:dyDescent="0.2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4:37" x14ac:dyDescent="0.2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4:37" x14ac:dyDescent="0.2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4:37" x14ac:dyDescent="0.2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4:37" x14ac:dyDescent="0.2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4:37" x14ac:dyDescent="0.2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4:37" x14ac:dyDescent="0.2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4:37" x14ac:dyDescent="0.2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4:37" x14ac:dyDescent="0.2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4:37" x14ac:dyDescent="0.2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4:37" x14ac:dyDescent="0.2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4:37" x14ac:dyDescent="0.2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4:37" x14ac:dyDescent="0.2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4:37" x14ac:dyDescent="0.2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4:37" x14ac:dyDescent="0.2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4:37" x14ac:dyDescent="0.2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4:37" x14ac:dyDescent="0.2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4:37" x14ac:dyDescent="0.2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4:37" x14ac:dyDescent="0.2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4:37" x14ac:dyDescent="0.2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4:37" x14ac:dyDescent="0.2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4:37" x14ac:dyDescent="0.2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4:37" x14ac:dyDescent="0.2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4:37" x14ac:dyDescent="0.2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4:37" x14ac:dyDescent="0.2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4:37" x14ac:dyDescent="0.2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4:37" x14ac:dyDescent="0.2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4:37" x14ac:dyDescent="0.2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4:37" x14ac:dyDescent="0.2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4:37" x14ac:dyDescent="0.2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4:37" x14ac:dyDescent="0.2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4:37" x14ac:dyDescent="0.2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4:37" x14ac:dyDescent="0.2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4:37" x14ac:dyDescent="0.2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4:37" x14ac:dyDescent="0.2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4:37" x14ac:dyDescent="0.2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4:37" x14ac:dyDescent="0.2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4:37" x14ac:dyDescent="0.2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4:37" x14ac:dyDescent="0.2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4:37" x14ac:dyDescent="0.2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4:37" x14ac:dyDescent="0.2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4:37" x14ac:dyDescent="0.2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4:37" x14ac:dyDescent="0.2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4:37" x14ac:dyDescent="0.2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4:37" x14ac:dyDescent="0.2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4:37" x14ac:dyDescent="0.2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4:37" x14ac:dyDescent="0.2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4:37" x14ac:dyDescent="0.2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4:37" x14ac:dyDescent="0.2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4:37" x14ac:dyDescent="0.2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4:37" x14ac:dyDescent="0.2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4:37" x14ac:dyDescent="0.2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4:37" x14ac:dyDescent="0.2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4:37" x14ac:dyDescent="0.2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4:37" x14ac:dyDescent="0.2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4:37" x14ac:dyDescent="0.2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4:37" x14ac:dyDescent="0.2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4:37" x14ac:dyDescent="0.2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4:37" x14ac:dyDescent="0.2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4:37" x14ac:dyDescent="0.2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4:37" x14ac:dyDescent="0.2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4:37" x14ac:dyDescent="0.2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4:37" x14ac:dyDescent="0.2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4:37" x14ac:dyDescent="0.2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4:37" x14ac:dyDescent="0.2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4:37" x14ac:dyDescent="0.2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4:37" x14ac:dyDescent="0.2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4:37" x14ac:dyDescent="0.2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4:37" x14ac:dyDescent="0.2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4:37" x14ac:dyDescent="0.2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4:37" x14ac:dyDescent="0.2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4:37" x14ac:dyDescent="0.2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4:37" x14ac:dyDescent="0.2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4:37" x14ac:dyDescent="0.2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4:37" x14ac:dyDescent="0.2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4:37" x14ac:dyDescent="0.2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4:37" x14ac:dyDescent="0.2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4:37" x14ac:dyDescent="0.2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4:37" x14ac:dyDescent="0.2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4:37" x14ac:dyDescent="0.2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4:37" x14ac:dyDescent="0.2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4:37" x14ac:dyDescent="0.2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4:37" x14ac:dyDescent="0.2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4:37" x14ac:dyDescent="0.2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4:37" x14ac:dyDescent="0.2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4:37" x14ac:dyDescent="0.2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4:37" x14ac:dyDescent="0.2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4:37" x14ac:dyDescent="0.2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4:37" x14ac:dyDescent="0.2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4:37" x14ac:dyDescent="0.2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4:37" x14ac:dyDescent="0.2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4:37" x14ac:dyDescent="0.2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4:37" x14ac:dyDescent="0.2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4:37" x14ac:dyDescent="0.2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4:37" x14ac:dyDescent="0.2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4:37" x14ac:dyDescent="0.2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4:37" x14ac:dyDescent="0.2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4:37" x14ac:dyDescent="0.2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4:37" x14ac:dyDescent="0.2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4:37" x14ac:dyDescent="0.2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4:37" x14ac:dyDescent="0.2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4:37" x14ac:dyDescent="0.2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4:37" x14ac:dyDescent="0.2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4:37" x14ac:dyDescent="0.2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4:37" x14ac:dyDescent="0.2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4:37" x14ac:dyDescent="0.2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4:37" x14ac:dyDescent="0.2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4:37" x14ac:dyDescent="0.2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4:37" x14ac:dyDescent="0.2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4:37" x14ac:dyDescent="0.2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4:37" x14ac:dyDescent="0.2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4:37" x14ac:dyDescent="0.2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4:37" x14ac:dyDescent="0.2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4:37" x14ac:dyDescent="0.2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4:37" x14ac:dyDescent="0.2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4:37" x14ac:dyDescent="0.2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4:37" x14ac:dyDescent="0.2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4:37" x14ac:dyDescent="0.2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4:37" x14ac:dyDescent="0.2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4:37" x14ac:dyDescent="0.2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4:37" x14ac:dyDescent="0.2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4:37" x14ac:dyDescent="0.2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4:37" x14ac:dyDescent="0.2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4:37" x14ac:dyDescent="0.2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4:37" x14ac:dyDescent="0.2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4:37" x14ac:dyDescent="0.2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4:37" x14ac:dyDescent="0.2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4:37" x14ac:dyDescent="0.2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4:37" x14ac:dyDescent="0.2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4:37" x14ac:dyDescent="0.2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4:37" x14ac:dyDescent="0.2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4:37" x14ac:dyDescent="0.2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4:37" x14ac:dyDescent="0.2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4:37" x14ac:dyDescent="0.2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4:37" x14ac:dyDescent="0.2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4:37" x14ac:dyDescent="0.2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4:37" x14ac:dyDescent="0.2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4:37" x14ac:dyDescent="0.2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4:37" x14ac:dyDescent="0.2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4:37" x14ac:dyDescent="0.2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4:37" x14ac:dyDescent="0.2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4:37" x14ac:dyDescent="0.2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4:37" x14ac:dyDescent="0.2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4:37" x14ac:dyDescent="0.2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4:37" x14ac:dyDescent="0.2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4:37" x14ac:dyDescent="0.2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4:37" x14ac:dyDescent="0.2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4:37" x14ac:dyDescent="0.2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4:37" x14ac:dyDescent="0.2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4:37" x14ac:dyDescent="0.2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4:37" x14ac:dyDescent="0.2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4:37" x14ac:dyDescent="0.2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4:37" x14ac:dyDescent="0.2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4:37" x14ac:dyDescent="0.2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4:37" x14ac:dyDescent="0.2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4:37" x14ac:dyDescent="0.2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4:37" x14ac:dyDescent="0.2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4:37" x14ac:dyDescent="0.2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4:37" x14ac:dyDescent="0.2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4:37" x14ac:dyDescent="0.2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4:37" x14ac:dyDescent="0.2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4:37" x14ac:dyDescent="0.2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4:37" x14ac:dyDescent="0.2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4:37" x14ac:dyDescent="0.2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4:37" x14ac:dyDescent="0.2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4:37" x14ac:dyDescent="0.2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4:37" x14ac:dyDescent="0.2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4:37" x14ac:dyDescent="0.2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4:37" x14ac:dyDescent="0.2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4:37" x14ac:dyDescent="0.2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4:37" x14ac:dyDescent="0.2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4:37" x14ac:dyDescent="0.2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4:37" x14ac:dyDescent="0.2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4:37" x14ac:dyDescent="0.2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4:37" x14ac:dyDescent="0.2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4:37" x14ac:dyDescent="0.2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4:37" x14ac:dyDescent="0.2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4:37" x14ac:dyDescent="0.2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4:37" x14ac:dyDescent="0.2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4:37" x14ac:dyDescent="0.2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4:37" x14ac:dyDescent="0.2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4:37" x14ac:dyDescent="0.2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4:37" x14ac:dyDescent="0.2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4:37" x14ac:dyDescent="0.2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4:37" x14ac:dyDescent="0.2"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4:37" x14ac:dyDescent="0.2"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4:37" x14ac:dyDescent="0.2"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4:37" x14ac:dyDescent="0.2"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4:37" x14ac:dyDescent="0.2"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4:37" x14ac:dyDescent="0.2"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4:37" x14ac:dyDescent="0.2"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4:37" x14ac:dyDescent="0.2"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4:37" x14ac:dyDescent="0.2"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4:37" x14ac:dyDescent="0.2"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4:37" x14ac:dyDescent="0.2"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4:37" x14ac:dyDescent="0.2"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4:37" x14ac:dyDescent="0.2"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4:37" x14ac:dyDescent="0.2"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4:37" x14ac:dyDescent="0.2"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4:37" x14ac:dyDescent="0.2"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4:37" x14ac:dyDescent="0.2"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4:37" x14ac:dyDescent="0.2"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4:37" x14ac:dyDescent="0.2"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4:37" x14ac:dyDescent="0.2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4:37" x14ac:dyDescent="0.2"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4:37" x14ac:dyDescent="0.2"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4:37" x14ac:dyDescent="0.2"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4:37" x14ac:dyDescent="0.2"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4:37" x14ac:dyDescent="0.2"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4:37" x14ac:dyDescent="0.2"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4:37" x14ac:dyDescent="0.2"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4:37" x14ac:dyDescent="0.2"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4:37" x14ac:dyDescent="0.2"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4:37" x14ac:dyDescent="0.2"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4:37" x14ac:dyDescent="0.2"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4:37" x14ac:dyDescent="0.2"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4:37" x14ac:dyDescent="0.2"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4:37" x14ac:dyDescent="0.2"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4:37" x14ac:dyDescent="0.2"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4:37" x14ac:dyDescent="0.2"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4:37" x14ac:dyDescent="0.2"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4:37" x14ac:dyDescent="0.2"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4:37" x14ac:dyDescent="0.2"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4:37" x14ac:dyDescent="0.2"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4:37" x14ac:dyDescent="0.2"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4:37" x14ac:dyDescent="0.2"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4:37" x14ac:dyDescent="0.2"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4:37" x14ac:dyDescent="0.2"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4:37" x14ac:dyDescent="0.2"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4:37" x14ac:dyDescent="0.2"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4:37" x14ac:dyDescent="0.2"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4:37" x14ac:dyDescent="0.2"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4:37" x14ac:dyDescent="0.2"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4:37" x14ac:dyDescent="0.2"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4:37" x14ac:dyDescent="0.2"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4:37" x14ac:dyDescent="0.2"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4:37" x14ac:dyDescent="0.2"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4:37" x14ac:dyDescent="0.2"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4:37" x14ac:dyDescent="0.2"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4:37" x14ac:dyDescent="0.2"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4:37" x14ac:dyDescent="0.2"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4:37" x14ac:dyDescent="0.2"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4:37" x14ac:dyDescent="0.2"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4:37" x14ac:dyDescent="0.2"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4:37" x14ac:dyDescent="0.2"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4:37" x14ac:dyDescent="0.2"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4:37" x14ac:dyDescent="0.2"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4:37" x14ac:dyDescent="0.2"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4:37" x14ac:dyDescent="0.2"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4:37" x14ac:dyDescent="0.2"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4:37" x14ac:dyDescent="0.2"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4:37" x14ac:dyDescent="0.2"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4:37" x14ac:dyDescent="0.2"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4:37" x14ac:dyDescent="0.2"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4:37" x14ac:dyDescent="0.2"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4:37" x14ac:dyDescent="0.2"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4:37" x14ac:dyDescent="0.2"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4:37" x14ac:dyDescent="0.2"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4:37" x14ac:dyDescent="0.2"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4:37" x14ac:dyDescent="0.2"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4:37" x14ac:dyDescent="0.2"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4:37" x14ac:dyDescent="0.2"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4:37" x14ac:dyDescent="0.2"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4:37" x14ac:dyDescent="0.2"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4:37" x14ac:dyDescent="0.2"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4:37" x14ac:dyDescent="0.2"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4:37" x14ac:dyDescent="0.2"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4:37" x14ac:dyDescent="0.2"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4:37" x14ac:dyDescent="0.2"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4:37" x14ac:dyDescent="0.2"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4:37" x14ac:dyDescent="0.2"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4:37" x14ac:dyDescent="0.2"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4:37" x14ac:dyDescent="0.2"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4:37" x14ac:dyDescent="0.2"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4:37" x14ac:dyDescent="0.2"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4:37" x14ac:dyDescent="0.2"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4:37" x14ac:dyDescent="0.2"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4:37" x14ac:dyDescent="0.2"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4:37" x14ac:dyDescent="0.2"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4:37" x14ac:dyDescent="0.2"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4:37" x14ac:dyDescent="0.2"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4:37" x14ac:dyDescent="0.2"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4:37" x14ac:dyDescent="0.2"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4:37" x14ac:dyDescent="0.2"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4:37" x14ac:dyDescent="0.2"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4:37" x14ac:dyDescent="0.2"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4:37" x14ac:dyDescent="0.2"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4:37" x14ac:dyDescent="0.2"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4:37" x14ac:dyDescent="0.2"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4:37" x14ac:dyDescent="0.2"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4:37" x14ac:dyDescent="0.2"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4:37" x14ac:dyDescent="0.2"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4:37" x14ac:dyDescent="0.2"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4:37" x14ac:dyDescent="0.2"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4:37" x14ac:dyDescent="0.2"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4:37" x14ac:dyDescent="0.2"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4:37" x14ac:dyDescent="0.2"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4:37" x14ac:dyDescent="0.2"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4:37" x14ac:dyDescent="0.2"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4:37" x14ac:dyDescent="0.2"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4:37" x14ac:dyDescent="0.2"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4:37" x14ac:dyDescent="0.2"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4:37" x14ac:dyDescent="0.2"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4:37" x14ac:dyDescent="0.2"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4:37" x14ac:dyDescent="0.2"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4:37" x14ac:dyDescent="0.2"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4:37" x14ac:dyDescent="0.2"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4:37" x14ac:dyDescent="0.2"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4:37" x14ac:dyDescent="0.2"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4:37" x14ac:dyDescent="0.2"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4:37" x14ac:dyDescent="0.2"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4:37" x14ac:dyDescent="0.2"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4:37" x14ac:dyDescent="0.2"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4:37" x14ac:dyDescent="0.2"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4:37" x14ac:dyDescent="0.2"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4:37" x14ac:dyDescent="0.2"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4:37" x14ac:dyDescent="0.2"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4:37" x14ac:dyDescent="0.2"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4:37" x14ac:dyDescent="0.2"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4:37" x14ac:dyDescent="0.2"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4:37" x14ac:dyDescent="0.2"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4:37" x14ac:dyDescent="0.2"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4:37" x14ac:dyDescent="0.2"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4:37" x14ac:dyDescent="0.2"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4:37" x14ac:dyDescent="0.2"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4:37" x14ac:dyDescent="0.2"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4:37" x14ac:dyDescent="0.2"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4:37" x14ac:dyDescent="0.2"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4:37" x14ac:dyDescent="0.2"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4:37" x14ac:dyDescent="0.2"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4:37" x14ac:dyDescent="0.2"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4:37" x14ac:dyDescent="0.2"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4:37" x14ac:dyDescent="0.2"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4:37" x14ac:dyDescent="0.2"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4:37" x14ac:dyDescent="0.2"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4:37" x14ac:dyDescent="0.2"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4:37" x14ac:dyDescent="0.2"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4:37" x14ac:dyDescent="0.2"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4:37" x14ac:dyDescent="0.2"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4:37" x14ac:dyDescent="0.2"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4:37" x14ac:dyDescent="0.2"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4:37" x14ac:dyDescent="0.2"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4:37" x14ac:dyDescent="0.2"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4:37" x14ac:dyDescent="0.2"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4:37" x14ac:dyDescent="0.2"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4:37" x14ac:dyDescent="0.2"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4:37" x14ac:dyDescent="0.2"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4:37" x14ac:dyDescent="0.2"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4:37" x14ac:dyDescent="0.2"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4:37" x14ac:dyDescent="0.2"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4:37" x14ac:dyDescent="0.2"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4:37" x14ac:dyDescent="0.2"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4:37" x14ac:dyDescent="0.2"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4:37" x14ac:dyDescent="0.2"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4:37" x14ac:dyDescent="0.2"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4:37" x14ac:dyDescent="0.2"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4:37" x14ac:dyDescent="0.2"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4:37" x14ac:dyDescent="0.2"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4:37" x14ac:dyDescent="0.2"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4:37" x14ac:dyDescent="0.2"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4:37" x14ac:dyDescent="0.2"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4:37" x14ac:dyDescent="0.2"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4:37" x14ac:dyDescent="0.2"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4:37" x14ac:dyDescent="0.2"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4:37" x14ac:dyDescent="0.2"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4:37" x14ac:dyDescent="0.2"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4:37" x14ac:dyDescent="0.2"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4:37" x14ac:dyDescent="0.2"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4:37" x14ac:dyDescent="0.2"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4:37" x14ac:dyDescent="0.2"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4:37" x14ac:dyDescent="0.2"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4:37" x14ac:dyDescent="0.2"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4:37" x14ac:dyDescent="0.2"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4:37" x14ac:dyDescent="0.2"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4:37" x14ac:dyDescent="0.2"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4:37" x14ac:dyDescent="0.2"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4:37" x14ac:dyDescent="0.2"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4:37" x14ac:dyDescent="0.2"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4:37" x14ac:dyDescent="0.2"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4:37" x14ac:dyDescent="0.2"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4:37" x14ac:dyDescent="0.2"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4:37" x14ac:dyDescent="0.2"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4:37" x14ac:dyDescent="0.2"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4:37" x14ac:dyDescent="0.2"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4:37" x14ac:dyDescent="0.2"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</sheetData>
  <sheetProtection formatCells="0" formatColumns="0" formatRows="0" deleteRows="0" selectLockedCells="1"/>
  <mergeCells count="298">
    <mergeCell ref="G3:K3"/>
    <mergeCell ref="B3:E3"/>
    <mergeCell ref="AJ88:AJ89"/>
    <mergeCell ref="AK88:AK89"/>
    <mergeCell ref="AJ84:AJ85"/>
    <mergeCell ref="AJ60:AJ61"/>
    <mergeCell ref="AK60:AK61"/>
    <mergeCell ref="AJ58:AJ59"/>
    <mergeCell ref="AK58:AK59"/>
    <mergeCell ref="AK68:AK69"/>
    <mergeCell ref="AH28:AK28"/>
    <mergeCell ref="S28:AB28"/>
    <mergeCell ref="L30:M30"/>
    <mergeCell ref="L31:M31"/>
    <mergeCell ref="L32:M32"/>
    <mergeCell ref="Y32:AB32"/>
    <mergeCell ref="AH29:AK31"/>
    <mergeCell ref="N14:O28"/>
    <mergeCell ref="AH12:AK12"/>
    <mergeCell ref="V14:W14"/>
    <mergeCell ref="AH13:AK13"/>
    <mergeCell ref="AH14:AK27"/>
    <mergeCell ref="S24:U24"/>
    <mergeCell ref="AK70:AK71"/>
    <mergeCell ref="AK126:AK127"/>
    <mergeCell ref="P151:R151"/>
    <mergeCell ref="AK130:AK131"/>
    <mergeCell ref="AK142:AK143"/>
    <mergeCell ref="AK136:AK137"/>
    <mergeCell ref="AJ140:AJ141"/>
    <mergeCell ref="AK140:AK141"/>
    <mergeCell ref="AJ136:AJ137"/>
    <mergeCell ref="AJ132:AJ133"/>
    <mergeCell ref="AJ138:AJ139"/>
    <mergeCell ref="AK138:AK139"/>
    <mergeCell ref="AK132:AK133"/>
    <mergeCell ref="AK128:AK129"/>
    <mergeCell ref="AG150:AJ150"/>
    <mergeCell ref="AJ64:AJ65"/>
    <mergeCell ref="AK64:AK65"/>
    <mergeCell ref="AJ68:AJ69"/>
    <mergeCell ref="AK78:AK79"/>
    <mergeCell ref="AK40:AK41"/>
    <mergeCell ref="AJ34:AK35"/>
    <mergeCell ref="AK42:AK43"/>
    <mergeCell ref="AJ40:AJ41"/>
    <mergeCell ref="AJ42:AJ43"/>
    <mergeCell ref="AJ76:AJ77"/>
    <mergeCell ref="AJ74:AJ75"/>
    <mergeCell ref="AJ72:AJ73"/>
    <mergeCell ref="AJ50:AJ51"/>
    <mergeCell ref="AJ66:AJ67"/>
    <mergeCell ref="AK66:AK67"/>
    <mergeCell ref="AJ62:AJ63"/>
    <mergeCell ref="AK62:AK63"/>
    <mergeCell ref="AJ92:AJ93"/>
    <mergeCell ref="AJ96:AJ97"/>
    <mergeCell ref="AJ126:AJ127"/>
    <mergeCell ref="AJ120:AJ121"/>
    <mergeCell ref="AJ118:AJ119"/>
    <mergeCell ref="AJ124:AJ125"/>
    <mergeCell ref="AJ130:AJ131"/>
    <mergeCell ref="AJ78:AJ79"/>
    <mergeCell ref="AJ70:AJ71"/>
    <mergeCell ref="AK92:AK93"/>
    <mergeCell ref="AK84:AK85"/>
    <mergeCell ref="AJ86:AJ87"/>
    <mergeCell ref="AK86:AK87"/>
    <mergeCell ref="AJ90:AJ91"/>
    <mergeCell ref="AK90:AK91"/>
    <mergeCell ref="AK118:AK119"/>
    <mergeCell ref="AK44:AK45"/>
    <mergeCell ref="AJ52:AJ53"/>
    <mergeCell ref="AK52:AK53"/>
    <mergeCell ref="AJ56:AJ57"/>
    <mergeCell ref="AJ44:AJ45"/>
    <mergeCell ref="AK56:AK57"/>
    <mergeCell ref="AK100:AK101"/>
    <mergeCell ref="AJ98:AJ99"/>
    <mergeCell ref="AJ80:AJ81"/>
    <mergeCell ref="AJ54:AJ55"/>
    <mergeCell ref="AJ82:AJ83"/>
    <mergeCell ref="AK82:AK83"/>
    <mergeCell ref="AK46:AK47"/>
    <mergeCell ref="AK54:AK55"/>
    <mergeCell ref="AK50:AK51"/>
    <mergeCell ref="AJ46:AJ47"/>
    <mergeCell ref="AK48:AK49"/>
    <mergeCell ref="AK80:AK81"/>
    <mergeCell ref="AJ48:AJ49"/>
    <mergeCell ref="AK76:AK77"/>
    <mergeCell ref="AK74:AK75"/>
    <mergeCell ref="AK72:AK73"/>
    <mergeCell ref="E155:H155"/>
    <mergeCell ref="B74:B75"/>
    <mergeCell ref="B151:C151"/>
    <mergeCell ref="B92:B93"/>
    <mergeCell ref="B88:B89"/>
    <mergeCell ref="B108:B109"/>
    <mergeCell ref="B120:B121"/>
    <mergeCell ref="B116:B117"/>
    <mergeCell ref="B118:B119"/>
    <mergeCell ref="K154:L154"/>
    <mergeCell ref="E154:H154"/>
    <mergeCell ref="K151:L151"/>
    <mergeCell ref="B154:C154"/>
    <mergeCell ref="E152:H152"/>
    <mergeCell ref="E151:H151"/>
    <mergeCell ref="B48:B49"/>
    <mergeCell ref="B106:B107"/>
    <mergeCell ref="AJ106:AJ107"/>
    <mergeCell ref="AJ128:AJ129"/>
    <mergeCell ref="A86:A87"/>
    <mergeCell ref="B86:B87"/>
    <mergeCell ref="A82:A83"/>
    <mergeCell ref="B82:B83"/>
    <mergeCell ref="A74:A75"/>
    <mergeCell ref="A84:A85"/>
    <mergeCell ref="B84:B85"/>
    <mergeCell ref="A66:A67"/>
    <mergeCell ref="A80:A81"/>
    <mergeCell ref="B80:B81"/>
    <mergeCell ref="A72:A73"/>
    <mergeCell ref="B72:B73"/>
    <mergeCell ref="A76:A77"/>
    <mergeCell ref="B76:B77"/>
    <mergeCell ref="A70:A71"/>
    <mergeCell ref="B70:B71"/>
    <mergeCell ref="A68:A69"/>
    <mergeCell ref="B64:B65"/>
    <mergeCell ref="B62:B63"/>
    <mergeCell ref="B60:B61"/>
    <mergeCell ref="A56:A57"/>
    <mergeCell ref="B56:B57"/>
    <mergeCell ref="B54:B55"/>
    <mergeCell ref="A58:A59"/>
    <mergeCell ref="B68:B69"/>
    <mergeCell ref="A60:A61"/>
    <mergeCell ref="A64:A65"/>
    <mergeCell ref="A62:A63"/>
    <mergeCell ref="B66:B67"/>
    <mergeCell ref="L14:M28"/>
    <mergeCell ref="L29:M29"/>
    <mergeCell ref="S26:U26"/>
    <mergeCell ref="U32:X32"/>
    <mergeCell ref="H31:I31"/>
    <mergeCell ref="S17:U17"/>
    <mergeCell ref="S21:U21"/>
    <mergeCell ref="S19:U19"/>
    <mergeCell ref="S20:U20"/>
    <mergeCell ref="S23:U23"/>
    <mergeCell ref="S22:U22"/>
    <mergeCell ref="T30:AB30"/>
    <mergeCell ref="J30:K30"/>
    <mergeCell ref="H30:I30"/>
    <mergeCell ref="J31:K31"/>
    <mergeCell ref="J32:K32"/>
    <mergeCell ref="H29:I29"/>
    <mergeCell ref="S25:U25"/>
    <mergeCell ref="S14:U14"/>
    <mergeCell ref="S15:U15"/>
    <mergeCell ref="S16:U16"/>
    <mergeCell ref="S18:U18"/>
    <mergeCell ref="G11:K11"/>
    <mergeCell ref="J14:K28"/>
    <mergeCell ref="H14:I28"/>
    <mergeCell ref="F29:G29"/>
    <mergeCell ref="F14:G28"/>
    <mergeCell ref="H32:I32"/>
    <mergeCell ref="J29:K29"/>
    <mergeCell ref="F31:G31"/>
    <mergeCell ref="D29:E29"/>
    <mergeCell ref="D30:E30"/>
    <mergeCell ref="D31:E31"/>
    <mergeCell ref="F30:G30"/>
    <mergeCell ref="B11:E11"/>
    <mergeCell ref="F32:G32"/>
    <mergeCell ref="B32:C32"/>
    <mergeCell ref="A96:A97"/>
    <mergeCell ref="B96:B97"/>
    <mergeCell ref="A98:A99"/>
    <mergeCell ref="B98:B99"/>
    <mergeCell ref="A78:A79"/>
    <mergeCell ref="B78:B79"/>
    <mergeCell ref="A88:A89"/>
    <mergeCell ref="D14:E28"/>
    <mergeCell ref="D32:E32"/>
    <mergeCell ref="A14:C28"/>
    <mergeCell ref="A29:C29"/>
    <mergeCell ref="A30:C30"/>
    <mergeCell ref="A31:C31"/>
    <mergeCell ref="B40:B41"/>
    <mergeCell ref="A44:A45"/>
    <mergeCell ref="B44:B45"/>
    <mergeCell ref="A34:C35"/>
    <mergeCell ref="A42:A43"/>
    <mergeCell ref="B42:B43"/>
    <mergeCell ref="D34:AI34"/>
    <mergeCell ref="A40:A41"/>
    <mergeCell ref="AD35:AI35"/>
    <mergeCell ref="A54:A55"/>
    <mergeCell ref="B58:B59"/>
    <mergeCell ref="B50:B51"/>
    <mergeCell ref="B46:B47"/>
    <mergeCell ref="A50:A51"/>
    <mergeCell ref="A48:A49"/>
    <mergeCell ref="A92:A93"/>
    <mergeCell ref="AK116:AK117"/>
    <mergeCell ref="AJ112:AJ113"/>
    <mergeCell ref="AK108:AK109"/>
    <mergeCell ref="AJ108:AJ109"/>
    <mergeCell ref="AJ116:AJ117"/>
    <mergeCell ref="AK114:AK115"/>
    <mergeCell ref="AK104:AK105"/>
    <mergeCell ref="AJ110:AJ111"/>
    <mergeCell ref="A108:A109"/>
    <mergeCell ref="A110:A111"/>
    <mergeCell ref="B110:B111"/>
    <mergeCell ref="A104:A105"/>
    <mergeCell ref="B104:B105"/>
    <mergeCell ref="AJ104:AJ105"/>
    <mergeCell ref="AJ114:AJ115"/>
    <mergeCell ref="A106:A107"/>
    <mergeCell ref="A90:A91"/>
    <mergeCell ref="B90:B91"/>
    <mergeCell ref="A100:A101"/>
    <mergeCell ref="AK96:AK97"/>
    <mergeCell ref="A114:A115"/>
    <mergeCell ref="B114:B115"/>
    <mergeCell ref="A118:A119"/>
    <mergeCell ref="A124:A125"/>
    <mergeCell ref="B124:B125"/>
    <mergeCell ref="A122:A123"/>
    <mergeCell ref="B122:B123"/>
    <mergeCell ref="A116:A117"/>
    <mergeCell ref="A102:A103"/>
    <mergeCell ref="B102:B103"/>
    <mergeCell ref="AJ122:AJ123"/>
    <mergeCell ref="A120:A121"/>
    <mergeCell ref="AJ102:AJ103"/>
    <mergeCell ref="AJ100:AJ101"/>
    <mergeCell ref="AK122:AK123"/>
    <mergeCell ref="AK110:AK111"/>
    <mergeCell ref="AK98:AK99"/>
    <mergeCell ref="AK112:AK113"/>
    <mergeCell ref="AK102:AK103"/>
    <mergeCell ref="AK106:AK107"/>
    <mergeCell ref="AK120:AK121"/>
    <mergeCell ref="AK124:AK125"/>
    <mergeCell ref="B100:B101"/>
    <mergeCell ref="D35:K35"/>
    <mergeCell ref="L35:O35"/>
    <mergeCell ref="P35:X35"/>
    <mergeCell ref="Y35:AC35"/>
    <mergeCell ref="A142:A143"/>
    <mergeCell ref="B142:B143"/>
    <mergeCell ref="AJ142:AJ143"/>
    <mergeCell ref="A128:A129"/>
    <mergeCell ref="B128:B129"/>
    <mergeCell ref="A138:A139"/>
    <mergeCell ref="B138:B139"/>
    <mergeCell ref="A132:A133"/>
    <mergeCell ref="B132:B133"/>
    <mergeCell ref="A136:A137"/>
    <mergeCell ref="A140:A141"/>
    <mergeCell ref="B140:B141"/>
    <mergeCell ref="B136:B137"/>
    <mergeCell ref="A130:A131"/>
    <mergeCell ref="B130:B131"/>
    <mergeCell ref="A112:A113"/>
    <mergeCell ref="B112:B113"/>
    <mergeCell ref="A46:A47"/>
    <mergeCell ref="A52:A53"/>
    <mergeCell ref="B52:B53"/>
    <mergeCell ref="A158:AK172"/>
    <mergeCell ref="A94:A95"/>
    <mergeCell ref="B94:B95"/>
    <mergeCell ref="A134:A135"/>
    <mergeCell ref="B134:B135"/>
    <mergeCell ref="K155:L155"/>
    <mergeCell ref="A144:A145"/>
    <mergeCell ref="B144:B145"/>
    <mergeCell ref="AJ144:AJ145"/>
    <mergeCell ref="AK144:AK145"/>
    <mergeCell ref="A146:A147"/>
    <mergeCell ref="B146:B147"/>
    <mergeCell ref="AJ146:AJ147"/>
    <mergeCell ref="AK146:AK147"/>
    <mergeCell ref="A148:A149"/>
    <mergeCell ref="B148:B149"/>
    <mergeCell ref="AJ148:AJ149"/>
    <mergeCell ref="AK148:AK149"/>
    <mergeCell ref="M151:N151"/>
    <mergeCell ref="P155:S155"/>
    <mergeCell ref="P154:R154"/>
    <mergeCell ref="P152:S152"/>
    <mergeCell ref="A126:A127"/>
    <mergeCell ref="B126:B127"/>
  </mergeCells>
  <phoneticPr fontId="2" type="noConversion"/>
  <pageMargins left="0.78740157480314965" right="0.23622047244094491" top="0.35433070866141736" bottom="0.19685039370078741" header="0" footer="0"/>
  <pageSetup paperSize="8" scale="85" fitToWidth="0" fitToHeight="0" orientation="landscape" r:id="rId1"/>
  <headerFooter alignWithMargins="0"/>
  <rowBreaks count="1" manualBreakCount="1">
    <brk id="85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N719"/>
  <sheetViews>
    <sheetView showZeros="0" tabSelected="1" view="pageBreakPreview" zoomScale="80" zoomScaleNormal="100" zoomScaleSheetLayoutView="80" workbookViewId="0">
      <selection activeCell="AO36" sqref="AO36"/>
    </sheetView>
  </sheetViews>
  <sheetFormatPr defaultRowHeight="12.75" x14ac:dyDescent="0.2"/>
  <cols>
    <col min="1" max="1" width="26.7109375" customWidth="1"/>
    <col min="2" max="2" width="9.5703125" customWidth="1"/>
    <col min="3" max="3" width="6.28515625" customWidth="1"/>
    <col min="4" max="4" width="6" customWidth="1"/>
    <col min="5" max="5" width="6.28515625" customWidth="1"/>
    <col min="6" max="6" width="5.5703125" customWidth="1"/>
    <col min="7" max="7" width="5.42578125" customWidth="1"/>
    <col min="8" max="8" width="5.5703125" customWidth="1"/>
    <col min="9" max="9" width="6.140625" customWidth="1"/>
    <col min="10" max="13" width="5.42578125" customWidth="1"/>
    <col min="14" max="15" width="4.7109375" customWidth="1"/>
    <col min="16" max="16" width="7.85546875" customWidth="1"/>
    <col min="17" max="17" width="6.140625" customWidth="1"/>
    <col min="18" max="18" width="5.7109375" customWidth="1"/>
    <col min="19" max="19" width="5.5703125" customWidth="1"/>
    <col min="20" max="20" width="4.85546875" customWidth="1"/>
    <col min="21" max="21" width="5" customWidth="1"/>
    <col min="22" max="32" width="4.85546875" customWidth="1"/>
    <col min="33" max="33" width="4.7109375" customWidth="1"/>
    <col min="34" max="34" width="5.5703125" customWidth="1"/>
    <col min="35" max="35" width="5.28515625" customWidth="1"/>
    <col min="36" max="36" width="9.7109375" customWidth="1"/>
    <col min="37" max="37" width="9" customWidth="1"/>
  </cols>
  <sheetData>
    <row r="1" spans="1:37" ht="15.75" customHeight="1" x14ac:dyDescent="0.2">
      <c r="A1" s="123" t="s">
        <v>11</v>
      </c>
      <c r="B1" s="67"/>
      <c r="C1" s="124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124"/>
      <c r="AA1" s="124"/>
      <c r="AB1" s="67"/>
      <c r="AC1" s="67" t="s">
        <v>38</v>
      </c>
      <c r="AD1" s="67"/>
      <c r="AE1" s="67"/>
      <c r="AF1" s="67"/>
      <c r="AG1" s="67"/>
      <c r="AH1" s="67"/>
      <c r="AI1" s="67"/>
      <c r="AJ1" s="67"/>
      <c r="AK1" s="67"/>
    </row>
    <row r="2" spans="1:37" ht="3.75" hidden="1" customHeight="1" x14ac:dyDescent="0.2">
      <c r="A2" s="11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</row>
    <row r="3" spans="1:37" ht="15" customHeight="1" x14ac:dyDescent="0.25">
      <c r="A3" s="116" t="s">
        <v>36</v>
      </c>
      <c r="B3" s="250"/>
      <c r="C3" s="250"/>
      <c r="D3" s="250"/>
      <c r="E3" s="250"/>
      <c r="F3" s="125"/>
      <c r="G3" s="250" t="s">
        <v>131</v>
      </c>
      <c r="H3" s="250"/>
      <c r="I3" s="250"/>
      <c r="J3" s="250"/>
      <c r="K3" s="250"/>
      <c r="L3" s="67"/>
      <c r="M3" s="67"/>
      <c r="N3" s="66" t="s">
        <v>15</v>
      </c>
      <c r="O3" s="67"/>
      <c r="P3" s="67"/>
      <c r="Q3" s="67"/>
      <c r="R3" s="67"/>
      <c r="S3" s="67"/>
      <c r="T3" s="67"/>
      <c r="U3" s="67"/>
      <c r="V3" s="67"/>
      <c r="W3" s="67"/>
      <c r="X3" s="67">
        <v>31</v>
      </c>
      <c r="Y3" s="68"/>
      <c r="Z3" s="67"/>
      <c r="AA3" s="67"/>
      <c r="AB3" s="67"/>
      <c r="AC3" s="67"/>
      <c r="AD3" s="37"/>
      <c r="AE3" s="67"/>
      <c r="AF3" s="67"/>
      <c r="AG3" s="126" t="s">
        <v>39</v>
      </c>
      <c r="AH3" s="126"/>
      <c r="AI3" s="127"/>
      <c r="AJ3" s="127"/>
      <c r="AK3" s="67"/>
    </row>
    <row r="4" spans="1:37" ht="15.75" hidden="1" customHeight="1" x14ac:dyDescent="0.25">
      <c r="A4" s="116"/>
      <c r="B4" s="128"/>
      <c r="C4" s="128"/>
      <c r="D4" s="128"/>
      <c r="E4" s="128"/>
      <c r="F4" s="125"/>
      <c r="G4" s="128"/>
      <c r="H4" s="128"/>
      <c r="I4" s="128"/>
      <c r="J4" s="128"/>
      <c r="K4" s="128"/>
      <c r="L4" s="67"/>
      <c r="M4" s="67"/>
      <c r="N4" s="66"/>
      <c r="O4" s="67"/>
      <c r="P4" s="67"/>
      <c r="Q4" s="67"/>
      <c r="R4" s="67"/>
      <c r="S4" s="67"/>
      <c r="T4" s="67"/>
      <c r="U4" s="67"/>
      <c r="V4" s="67"/>
      <c r="W4" s="67"/>
      <c r="X4" s="67"/>
      <c r="Y4" s="68"/>
      <c r="Z4" s="67"/>
      <c r="AA4" s="67"/>
      <c r="AB4" s="67"/>
      <c r="AC4" s="67"/>
      <c r="AD4" s="129"/>
      <c r="AE4" s="67"/>
      <c r="AF4" s="67"/>
      <c r="AG4" s="129"/>
      <c r="AH4" s="130"/>
      <c r="AI4" s="67"/>
      <c r="AJ4" s="67"/>
      <c r="AK4" s="67"/>
    </row>
    <row r="5" spans="1:37" ht="15.75" hidden="1" customHeight="1" x14ac:dyDescent="0.25">
      <c r="A5" s="116"/>
      <c r="B5" s="128"/>
      <c r="C5" s="128"/>
      <c r="D5" s="128"/>
      <c r="E5" s="128"/>
      <c r="F5" s="125"/>
      <c r="G5" s="128"/>
      <c r="H5" s="128"/>
      <c r="I5" s="128"/>
      <c r="J5" s="128"/>
      <c r="K5" s="128"/>
      <c r="L5" s="67"/>
      <c r="M5" s="67"/>
      <c r="N5" s="66"/>
      <c r="O5" s="67"/>
      <c r="P5" s="67"/>
      <c r="Q5" s="67"/>
      <c r="R5" s="67"/>
      <c r="S5" s="67"/>
      <c r="T5" s="67"/>
      <c r="U5" s="67"/>
      <c r="V5" s="67"/>
      <c r="W5" s="67"/>
      <c r="X5" s="67"/>
      <c r="Y5" s="68"/>
      <c r="Z5" s="67"/>
      <c r="AA5" s="67"/>
      <c r="AB5" s="67"/>
      <c r="AC5" s="67"/>
      <c r="AD5" s="129"/>
      <c r="AE5" s="67"/>
      <c r="AF5" s="67"/>
      <c r="AG5" s="129"/>
      <c r="AH5" s="130"/>
      <c r="AI5" s="67"/>
      <c r="AJ5" s="67"/>
      <c r="AK5" s="67"/>
    </row>
    <row r="6" spans="1:37" ht="15.75" hidden="1" x14ac:dyDescent="0.25">
      <c r="A6" s="116"/>
      <c r="B6" s="128"/>
      <c r="C6" s="128"/>
      <c r="D6" s="128"/>
      <c r="E6" s="128"/>
      <c r="F6" s="125"/>
      <c r="G6" s="128"/>
      <c r="H6" s="128"/>
      <c r="I6" s="128"/>
      <c r="J6" s="128"/>
      <c r="K6" s="128"/>
      <c r="L6" s="67"/>
      <c r="M6" s="67"/>
      <c r="N6" s="66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Z6" s="67"/>
      <c r="AA6" s="67"/>
      <c r="AB6" s="67"/>
      <c r="AC6" s="67"/>
      <c r="AD6" s="129"/>
      <c r="AE6" s="67"/>
      <c r="AF6" s="67"/>
      <c r="AG6" s="129"/>
      <c r="AH6" s="130"/>
      <c r="AI6" s="67"/>
      <c r="AJ6" s="67"/>
      <c r="AK6" s="67"/>
    </row>
    <row r="7" spans="1:37" ht="15.75" hidden="1" x14ac:dyDescent="0.25">
      <c r="A7" s="116"/>
      <c r="B7" s="128"/>
      <c r="C7" s="128"/>
      <c r="D7" s="128"/>
      <c r="E7" s="128"/>
      <c r="F7" s="125"/>
      <c r="G7" s="128"/>
      <c r="H7" s="128"/>
      <c r="I7" s="128"/>
      <c r="J7" s="128"/>
      <c r="K7" s="128"/>
      <c r="L7" s="67"/>
      <c r="M7" s="67"/>
      <c r="N7" s="66"/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  <c r="Z7" s="67"/>
      <c r="AA7" s="67"/>
      <c r="AB7" s="67"/>
      <c r="AC7" s="67"/>
      <c r="AD7" s="129"/>
      <c r="AE7" s="67"/>
      <c r="AF7" s="67"/>
      <c r="AG7" s="129"/>
      <c r="AH7" s="130"/>
      <c r="AI7" s="67"/>
      <c r="AJ7" s="67"/>
      <c r="AK7" s="67"/>
    </row>
    <row r="8" spans="1:37" ht="15.75" hidden="1" x14ac:dyDescent="0.25">
      <c r="A8" s="116"/>
      <c r="B8" s="128"/>
      <c r="C8" s="128"/>
      <c r="D8" s="128"/>
      <c r="E8" s="128"/>
      <c r="F8" s="125"/>
      <c r="G8" s="128"/>
      <c r="H8" s="128"/>
      <c r="I8" s="128"/>
      <c r="J8" s="128"/>
      <c r="K8" s="128"/>
      <c r="L8" s="67"/>
      <c r="M8" s="67"/>
      <c r="N8" s="66"/>
      <c r="O8" s="67"/>
      <c r="P8" s="67"/>
      <c r="Q8" s="67"/>
      <c r="R8" s="67"/>
      <c r="S8" s="67"/>
      <c r="T8" s="67"/>
      <c r="U8" s="67"/>
      <c r="V8" s="67"/>
      <c r="W8" s="67"/>
      <c r="X8" s="67"/>
      <c r="Y8" s="68"/>
      <c r="Z8" s="67"/>
      <c r="AA8" s="67"/>
      <c r="AB8" s="67"/>
      <c r="AC8" s="67"/>
      <c r="AD8" s="129"/>
      <c r="AE8" s="67"/>
      <c r="AF8" s="67"/>
      <c r="AG8" s="129"/>
      <c r="AH8" s="130"/>
      <c r="AI8" s="67"/>
      <c r="AJ8" s="67"/>
      <c r="AK8" s="67"/>
    </row>
    <row r="9" spans="1:37" ht="15.75" hidden="1" x14ac:dyDescent="0.25">
      <c r="A9" s="116"/>
      <c r="B9" s="128"/>
      <c r="C9" s="128"/>
      <c r="D9" s="128"/>
      <c r="E9" s="128"/>
      <c r="F9" s="125"/>
      <c r="G9" s="128"/>
      <c r="H9" s="128"/>
      <c r="I9" s="128"/>
      <c r="J9" s="128"/>
      <c r="K9" s="128"/>
      <c r="L9" s="67"/>
      <c r="M9" s="67"/>
      <c r="N9" s="66"/>
      <c r="O9" s="67"/>
      <c r="P9" s="67"/>
      <c r="Q9" s="67"/>
      <c r="R9" s="67"/>
      <c r="S9" s="67"/>
      <c r="T9" s="67"/>
      <c r="U9" s="67"/>
      <c r="V9" s="67"/>
      <c r="W9" s="67"/>
      <c r="X9" s="67"/>
      <c r="Y9" s="68"/>
      <c r="Z9" s="67"/>
      <c r="AA9" s="67"/>
      <c r="AB9" s="67"/>
      <c r="AC9" s="67"/>
      <c r="AD9" s="129"/>
      <c r="AE9" s="67"/>
      <c r="AF9" s="67"/>
      <c r="AG9" s="129"/>
      <c r="AH9" s="130"/>
      <c r="AI9" s="67"/>
      <c r="AJ9" s="67"/>
      <c r="AK9" s="67"/>
    </row>
    <row r="10" spans="1:37" ht="15" customHeight="1" x14ac:dyDescent="0.25">
      <c r="A10" s="116" t="s">
        <v>35</v>
      </c>
      <c r="B10" s="128"/>
      <c r="C10" s="128" t="s">
        <v>0</v>
      </c>
      <c r="D10" s="128"/>
      <c r="E10" s="128"/>
      <c r="F10" s="125"/>
      <c r="G10" s="128"/>
      <c r="H10" s="128" t="s">
        <v>1</v>
      </c>
      <c r="I10" s="128"/>
      <c r="J10" s="128"/>
      <c r="K10" s="128"/>
      <c r="L10" s="67"/>
      <c r="M10" s="67"/>
      <c r="N10" s="66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8"/>
      <c r="Z10" s="67"/>
      <c r="AA10" s="67"/>
      <c r="AB10" s="67"/>
      <c r="AC10" s="67"/>
      <c r="AD10" s="129"/>
      <c r="AE10" s="67"/>
      <c r="AF10" s="67"/>
      <c r="AG10" s="129"/>
      <c r="AH10" s="130"/>
      <c r="AI10" s="67"/>
      <c r="AJ10" s="67"/>
      <c r="AK10" s="67"/>
    </row>
    <row r="11" spans="1:37" x14ac:dyDescent="0.2">
      <c r="A11" s="67"/>
      <c r="B11" s="285"/>
      <c r="C11" s="285"/>
      <c r="D11" s="285"/>
      <c r="E11" s="285"/>
      <c r="F11" s="67"/>
      <c r="G11" s="285"/>
      <c r="H11" s="285"/>
      <c r="I11" s="285"/>
      <c r="J11" s="285"/>
      <c r="K11" s="285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130"/>
      <c r="AE11" s="67"/>
      <c r="AF11" s="67"/>
      <c r="AG11" s="130"/>
      <c r="AH11" s="130"/>
      <c r="AI11" s="67"/>
      <c r="AJ11" s="67"/>
      <c r="AK11" s="67"/>
    </row>
    <row r="12" spans="1:37" x14ac:dyDescent="0.2">
      <c r="A12" s="120" t="s">
        <v>134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278" t="s">
        <v>2</v>
      </c>
      <c r="AI12" s="279"/>
      <c r="AJ12" s="279"/>
      <c r="AK12" s="280"/>
    </row>
    <row r="13" spans="1:37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124"/>
      <c r="Z13" s="124"/>
      <c r="AA13" s="124"/>
      <c r="AB13" s="124"/>
      <c r="AC13" s="124"/>
      <c r="AD13" s="67"/>
      <c r="AE13" s="67"/>
      <c r="AF13" s="67"/>
      <c r="AG13" s="131" t="s">
        <v>3</v>
      </c>
      <c r="AH13" s="302" t="s">
        <v>116</v>
      </c>
      <c r="AI13" s="303"/>
      <c r="AJ13" s="303"/>
      <c r="AK13" s="304"/>
    </row>
    <row r="14" spans="1:37" ht="10.9" customHeight="1" x14ac:dyDescent="0.2">
      <c r="A14" s="307" t="s">
        <v>48</v>
      </c>
      <c r="B14" s="308"/>
      <c r="C14" s="309"/>
      <c r="D14" s="307" t="s">
        <v>52</v>
      </c>
      <c r="E14" s="309"/>
      <c r="F14" s="307" t="s">
        <v>49</v>
      </c>
      <c r="G14" s="309"/>
      <c r="H14" s="316" t="s">
        <v>113</v>
      </c>
      <c r="I14" s="316"/>
      <c r="J14" s="317" t="s">
        <v>50</v>
      </c>
      <c r="K14" s="317"/>
      <c r="L14" s="316" t="s">
        <v>51</v>
      </c>
      <c r="M14" s="316"/>
      <c r="N14" s="287"/>
      <c r="O14" s="287"/>
      <c r="P14" s="131" t="s">
        <v>20</v>
      </c>
      <c r="Q14" s="132"/>
      <c r="R14" s="133">
        <v>22</v>
      </c>
      <c r="S14" s="260" t="s">
        <v>25</v>
      </c>
      <c r="T14" s="260"/>
      <c r="U14" s="260"/>
      <c r="V14" s="288" t="s">
        <v>132</v>
      </c>
      <c r="W14" s="288"/>
      <c r="X14" s="134"/>
      <c r="Y14" s="124"/>
      <c r="Z14" s="124"/>
      <c r="AA14" s="124"/>
      <c r="AB14" s="124"/>
      <c r="AC14" s="124"/>
      <c r="AD14" s="67"/>
      <c r="AE14" s="124"/>
      <c r="AF14" s="67"/>
      <c r="AG14" s="124"/>
      <c r="AH14" s="305">
        <v>45799</v>
      </c>
      <c r="AI14" s="306"/>
      <c r="AJ14" s="306"/>
      <c r="AK14" s="306"/>
    </row>
    <row r="15" spans="1:37" ht="12.6" hidden="1" customHeight="1" x14ac:dyDescent="0.2">
      <c r="A15" s="310"/>
      <c r="B15" s="311"/>
      <c r="C15" s="312"/>
      <c r="D15" s="310"/>
      <c r="E15" s="312"/>
      <c r="F15" s="310"/>
      <c r="G15" s="312"/>
      <c r="H15" s="316"/>
      <c r="I15" s="316"/>
      <c r="J15" s="317"/>
      <c r="K15" s="317"/>
      <c r="L15" s="316"/>
      <c r="M15" s="316"/>
      <c r="N15" s="287"/>
      <c r="O15" s="287"/>
      <c r="P15" s="114"/>
      <c r="Q15" s="114"/>
      <c r="R15" s="114"/>
      <c r="S15" s="285" t="s">
        <v>21</v>
      </c>
      <c r="T15" s="285"/>
      <c r="U15" s="285"/>
      <c r="V15" s="114"/>
      <c r="W15" s="114"/>
      <c r="X15" s="114"/>
      <c r="Y15" s="124"/>
      <c r="Z15" s="124"/>
      <c r="AA15" s="124"/>
      <c r="AB15" s="124"/>
      <c r="AC15" s="124"/>
      <c r="AD15" s="67"/>
      <c r="AE15" s="124"/>
      <c r="AF15" s="67"/>
      <c r="AG15" s="124"/>
      <c r="AH15" s="306"/>
      <c r="AI15" s="306"/>
      <c r="AJ15" s="306"/>
      <c r="AK15" s="306"/>
    </row>
    <row r="16" spans="1:37" ht="12.6" hidden="1" customHeight="1" x14ac:dyDescent="0.2">
      <c r="A16" s="310"/>
      <c r="B16" s="311"/>
      <c r="C16" s="312"/>
      <c r="D16" s="310"/>
      <c r="E16" s="312"/>
      <c r="F16" s="310"/>
      <c r="G16" s="312"/>
      <c r="H16" s="316"/>
      <c r="I16" s="316"/>
      <c r="J16" s="317"/>
      <c r="K16" s="317"/>
      <c r="L16" s="316"/>
      <c r="M16" s="316"/>
      <c r="N16" s="287"/>
      <c r="O16" s="287"/>
      <c r="P16" s="114"/>
      <c r="Q16" s="114"/>
      <c r="R16" s="114"/>
      <c r="S16" s="286" t="s">
        <v>22</v>
      </c>
      <c r="T16" s="286"/>
      <c r="U16" s="286"/>
      <c r="V16" s="114"/>
      <c r="W16" s="114"/>
      <c r="X16" s="114"/>
      <c r="Y16" s="124"/>
      <c r="Z16" s="124"/>
      <c r="AA16" s="124"/>
      <c r="AB16" s="124"/>
      <c r="AC16" s="124"/>
      <c r="AD16" s="67"/>
      <c r="AE16" s="124"/>
      <c r="AF16" s="67"/>
      <c r="AG16" s="124"/>
      <c r="AH16" s="306"/>
      <c r="AI16" s="306"/>
      <c r="AJ16" s="306"/>
      <c r="AK16" s="306"/>
    </row>
    <row r="17" spans="1:37" ht="12.6" hidden="1" customHeight="1" x14ac:dyDescent="0.2">
      <c r="A17" s="310"/>
      <c r="B17" s="311"/>
      <c r="C17" s="312"/>
      <c r="D17" s="310"/>
      <c r="E17" s="312"/>
      <c r="F17" s="310"/>
      <c r="G17" s="312"/>
      <c r="H17" s="316"/>
      <c r="I17" s="316"/>
      <c r="J17" s="317"/>
      <c r="K17" s="317"/>
      <c r="L17" s="316"/>
      <c r="M17" s="316"/>
      <c r="N17" s="287"/>
      <c r="O17" s="287"/>
      <c r="P17" s="114"/>
      <c r="Q17" s="114"/>
      <c r="R17" s="114"/>
      <c r="S17" s="286" t="s">
        <v>23</v>
      </c>
      <c r="T17" s="286"/>
      <c r="U17" s="286"/>
      <c r="V17" s="114"/>
      <c r="W17" s="114"/>
      <c r="X17" s="114"/>
      <c r="Y17" s="124"/>
      <c r="Z17" s="124"/>
      <c r="AA17" s="124"/>
      <c r="AB17" s="124"/>
      <c r="AC17" s="124"/>
      <c r="AD17" s="67"/>
      <c r="AE17" s="124"/>
      <c r="AF17" s="67"/>
      <c r="AG17" s="124"/>
      <c r="AH17" s="306"/>
      <c r="AI17" s="306"/>
      <c r="AJ17" s="306"/>
      <c r="AK17" s="306"/>
    </row>
    <row r="18" spans="1:37" ht="12.6" hidden="1" customHeight="1" x14ac:dyDescent="0.2">
      <c r="A18" s="310"/>
      <c r="B18" s="311"/>
      <c r="C18" s="312"/>
      <c r="D18" s="310"/>
      <c r="E18" s="312"/>
      <c r="F18" s="310"/>
      <c r="G18" s="312"/>
      <c r="H18" s="316"/>
      <c r="I18" s="316"/>
      <c r="J18" s="317"/>
      <c r="K18" s="317"/>
      <c r="L18" s="316"/>
      <c r="M18" s="316"/>
      <c r="N18" s="287"/>
      <c r="O18" s="287"/>
      <c r="P18" s="114"/>
      <c r="Q18" s="114"/>
      <c r="R18" s="114"/>
      <c r="S18" s="286" t="s">
        <v>24</v>
      </c>
      <c r="T18" s="286"/>
      <c r="U18" s="286"/>
      <c r="V18" s="114"/>
      <c r="W18" s="114"/>
      <c r="X18" s="114"/>
      <c r="Y18" s="124"/>
      <c r="Z18" s="124"/>
      <c r="AA18" s="124"/>
      <c r="AB18" s="124"/>
      <c r="AC18" s="124"/>
      <c r="AD18" s="67"/>
      <c r="AE18" s="124"/>
      <c r="AF18" s="67"/>
      <c r="AG18" s="124"/>
      <c r="AH18" s="306"/>
      <c r="AI18" s="306"/>
      <c r="AJ18" s="306"/>
      <c r="AK18" s="306"/>
    </row>
    <row r="19" spans="1:37" ht="12.6" hidden="1" customHeight="1" x14ac:dyDescent="0.2">
      <c r="A19" s="310"/>
      <c r="B19" s="311"/>
      <c r="C19" s="312"/>
      <c r="D19" s="310"/>
      <c r="E19" s="312"/>
      <c r="F19" s="310"/>
      <c r="G19" s="312"/>
      <c r="H19" s="316"/>
      <c r="I19" s="316"/>
      <c r="J19" s="317"/>
      <c r="K19" s="317"/>
      <c r="L19" s="316"/>
      <c r="M19" s="316"/>
      <c r="N19" s="287"/>
      <c r="O19" s="287"/>
      <c r="P19" s="114"/>
      <c r="Q19" s="114"/>
      <c r="R19" s="114"/>
      <c r="S19" s="286" t="s">
        <v>25</v>
      </c>
      <c r="T19" s="286"/>
      <c r="U19" s="286"/>
      <c r="V19" s="114"/>
      <c r="W19" s="114"/>
      <c r="X19" s="114"/>
      <c r="Y19" s="124"/>
      <c r="Z19" s="124"/>
      <c r="AA19" s="124"/>
      <c r="AB19" s="124"/>
      <c r="AC19" s="124"/>
      <c r="AD19" s="67"/>
      <c r="AE19" s="124"/>
      <c r="AF19" s="67"/>
      <c r="AG19" s="124"/>
      <c r="AH19" s="306"/>
      <c r="AI19" s="306"/>
      <c r="AJ19" s="306"/>
      <c r="AK19" s="306"/>
    </row>
    <row r="20" spans="1:37" ht="12.6" hidden="1" customHeight="1" x14ac:dyDescent="0.2">
      <c r="A20" s="310"/>
      <c r="B20" s="311"/>
      <c r="C20" s="312"/>
      <c r="D20" s="310"/>
      <c r="E20" s="312"/>
      <c r="F20" s="310"/>
      <c r="G20" s="312"/>
      <c r="H20" s="316"/>
      <c r="I20" s="316"/>
      <c r="J20" s="317"/>
      <c r="K20" s="317"/>
      <c r="L20" s="316"/>
      <c r="M20" s="316"/>
      <c r="N20" s="287"/>
      <c r="O20" s="287"/>
      <c r="P20" s="114"/>
      <c r="Q20" s="114"/>
      <c r="R20" s="114"/>
      <c r="S20" s="286" t="s">
        <v>26</v>
      </c>
      <c r="T20" s="286"/>
      <c r="U20" s="286"/>
      <c r="V20" s="114"/>
      <c r="W20" s="114"/>
      <c r="X20" s="114"/>
      <c r="Y20" s="124"/>
      <c r="Z20" s="124"/>
      <c r="AA20" s="124"/>
      <c r="AB20" s="124"/>
      <c r="AC20" s="124"/>
      <c r="AD20" s="67"/>
      <c r="AE20" s="124"/>
      <c r="AF20" s="67"/>
      <c r="AG20" s="124"/>
      <c r="AH20" s="306"/>
      <c r="AI20" s="306"/>
      <c r="AJ20" s="306"/>
      <c r="AK20" s="306"/>
    </row>
    <row r="21" spans="1:37" ht="12.6" hidden="1" customHeight="1" x14ac:dyDescent="0.2">
      <c r="A21" s="310"/>
      <c r="B21" s="311"/>
      <c r="C21" s="312"/>
      <c r="D21" s="310"/>
      <c r="E21" s="312"/>
      <c r="F21" s="310"/>
      <c r="G21" s="312"/>
      <c r="H21" s="316"/>
      <c r="I21" s="316"/>
      <c r="J21" s="317"/>
      <c r="K21" s="317"/>
      <c r="L21" s="316"/>
      <c r="M21" s="316"/>
      <c r="N21" s="287"/>
      <c r="O21" s="287"/>
      <c r="P21" s="114"/>
      <c r="Q21" s="114"/>
      <c r="R21" s="114"/>
      <c r="S21" s="286" t="s">
        <v>27</v>
      </c>
      <c r="T21" s="286"/>
      <c r="U21" s="286"/>
      <c r="V21" s="114"/>
      <c r="W21" s="114"/>
      <c r="X21" s="114"/>
      <c r="Y21" s="124"/>
      <c r="Z21" s="124"/>
      <c r="AA21" s="124"/>
      <c r="AB21" s="124"/>
      <c r="AC21" s="124"/>
      <c r="AD21" s="67"/>
      <c r="AE21" s="124"/>
      <c r="AF21" s="67"/>
      <c r="AG21" s="124"/>
      <c r="AH21" s="306"/>
      <c r="AI21" s="306"/>
      <c r="AJ21" s="306"/>
      <c r="AK21" s="306"/>
    </row>
    <row r="22" spans="1:37" ht="12.6" hidden="1" customHeight="1" x14ac:dyDescent="0.2">
      <c r="A22" s="310"/>
      <c r="B22" s="311"/>
      <c r="C22" s="312"/>
      <c r="D22" s="310"/>
      <c r="E22" s="312"/>
      <c r="F22" s="310"/>
      <c r="G22" s="312"/>
      <c r="H22" s="316"/>
      <c r="I22" s="316"/>
      <c r="J22" s="317"/>
      <c r="K22" s="317"/>
      <c r="L22" s="316"/>
      <c r="M22" s="316"/>
      <c r="N22" s="287"/>
      <c r="O22" s="287"/>
      <c r="P22" s="114"/>
      <c r="Q22" s="114"/>
      <c r="R22" s="114"/>
      <c r="S22" s="286" t="s">
        <v>28</v>
      </c>
      <c r="T22" s="286"/>
      <c r="U22" s="286"/>
      <c r="V22" s="114"/>
      <c r="W22" s="114"/>
      <c r="X22" s="114"/>
      <c r="Y22" s="124"/>
      <c r="Z22" s="124"/>
      <c r="AA22" s="124"/>
      <c r="AB22" s="124"/>
      <c r="AC22" s="124"/>
      <c r="AD22" s="67"/>
      <c r="AE22" s="124"/>
      <c r="AF22" s="67"/>
      <c r="AG22" s="124"/>
      <c r="AH22" s="306"/>
      <c r="AI22" s="306"/>
      <c r="AJ22" s="306"/>
      <c r="AK22" s="306"/>
    </row>
    <row r="23" spans="1:37" ht="12.6" hidden="1" customHeight="1" x14ac:dyDescent="0.2">
      <c r="A23" s="310"/>
      <c r="B23" s="311"/>
      <c r="C23" s="312"/>
      <c r="D23" s="310"/>
      <c r="E23" s="312"/>
      <c r="F23" s="310"/>
      <c r="G23" s="312"/>
      <c r="H23" s="316"/>
      <c r="I23" s="316"/>
      <c r="J23" s="317"/>
      <c r="K23" s="317"/>
      <c r="L23" s="316"/>
      <c r="M23" s="316"/>
      <c r="N23" s="287"/>
      <c r="O23" s="287"/>
      <c r="P23" s="114"/>
      <c r="Q23" s="114"/>
      <c r="R23" s="114"/>
      <c r="S23" s="286" t="s">
        <v>29</v>
      </c>
      <c r="T23" s="286"/>
      <c r="U23" s="286"/>
      <c r="V23" s="114"/>
      <c r="W23" s="114"/>
      <c r="X23" s="114"/>
      <c r="Y23" s="124"/>
      <c r="Z23" s="124"/>
      <c r="AA23" s="124"/>
      <c r="AB23" s="124"/>
      <c r="AC23" s="124"/>
      <c r="AD23" s="67"/>
      <c r="AE23" s="124"/>
      <c r="AF23" s="67"/>
      <c r="AG23" s="124"/>
      <c r="AH23" s="306"/>
      <c r="AI23" s="306"/>
      <c r="AJ23" s="306"/>
      <c r="AK23" s="306"/>
    </row>
    <row r="24" spans="1:37" ht="12.6" hidden="1" customHeight="1" x14ac:dyDescent="0.2">
      <c r="A24" s="310"/>
      <c r="B24" s="311"/>
      <c r="C24" s="312"/>
      <c r="D24" s="310"/>
      <c r="E24" s="312"/>
      <c r="F24" s="310"/>
      <c r="G24" s="312"/>
      <c r="H24" s="316"/>
      <c r="I24" s="316"/>
      <c r="J24" s="317"/>
      <c r="K24" s="317"/>
      <c r="L24" s="316"/>
      <c r="M24" s="316"/>
      <c r="N24" s="287"/>
      <c r="O24" s="287"/>
      <c r="P24" s="114"/>
      <c r="Q24" s="114"/>
      <c r="R24" s="114"/>
      <c r="S24" s="286" t="s">
        <v>30</v>
      </c>
      <c r="T24" s="286"/>
      <c r="U24" s="286"/>
      <c r="V24" s="114"/>
      <c r="W24" s="114"/>
      <c r="X24" s="114"/>
      <c r="Y24" s="124"/>
      <c r="Z24" s="124"/>
      <c r="AA24" s="124"/>
      <c r="AB24" s="124"/>
      <c r="AC24" s="124"/>
      <c r="AD24" s="67"/>
      <c r="AE24" s="124"/>
      <c r="AF24" s="67"/>
      <c r="AG24" s="124"/>
      <c r="AH24" s="306"/>
      <c r="AI24" s="306"/>
      <c r="AJ24" s="306"/>
      <c r="AK24" s="306"/>
    </row>
    <row r="25" spans="1:37" ht="12.6" hidden="1" customHeight="1" x14ac:dyDescent="0.2">
      <c r="A25" s="310"/>
      <c r="B25" s="311"/>
      <c r="C25" s="312"/>
      <c r="D25" s="310"/>
      <c r="E25" s="312"/>
      <c r="F25" s="310"/>
      <c r="G25" s="312"/>
      <c r="H25" s="316"/>
      <c r="I25" s="316"/>
      <c r="J25" s="317"/>
      <c r="K25" s="317"/>
      <c r="L25" s="316"/>
      <c r="M25" s="316"/>
      <c r="N25" s="287"/>
      <c r="O25" s="287"/>
      <c r="P25" s="114"/>
      <c r="Q25" s="114"/>
      <c r="R25" s="114"/>
      <c r="S25" s="286" t="s">
        <v>31</v>
      </c>
      <c r="T25" s="286"/>
      <c r="U25" s="286"/>
      <c r="V25" s="114"/>
      <c r="W25" s="114"/>
      <c r="X25" s="114"/>
      <c r="Y25" s="124"/>
      <c r="Z25" s="124"/>
      <c r="AA25" s="124"/>
      <c r="AB25" s="124"/>
      <c r="AC25" s="124"/>
      <c r="AD25" s="67"/>
      <c r="AE25" s="124"/>
      <c r="AF25" s="67"/>
      <c r="AG25" s="124"/>
      <c r="AH25" s="306"/>
      <c r="AI25" s="306"/>
      <c r="AJ25" s="306"/>
      <c r="AK25" s="306"/>
    </row>
    <row r="26" spans="1:37" ht="12.6" hidden="1" customHeight="1" x14ac:dyDescent="0.2">
      <c r="A26" s="310"/>
      <c r="B26" s="311"/>
      <c r="C26" s="312"/>
      <c r="D26" s="310"/>
      <c r="E26" s="312"/>
      <c r="F26" s="310"/>
      <c r="G26" s="312"/>
      <c r="H26" s="316"/>
      <c r="I26" s="316"/>
      <c r="J26" s="317"/>
      <c r="K26" s="317"/>
      <c r="L26" s="316"/>
      <c r="M26" s="316"/>
      <c r="N26" s="287"/>
      <c r="O26" s="287"/>
      <c r="P26" s="114"/>
      <c r="Q26" s="114"/>
      <c r="R26" s="114"/>
      <c r="S26" s="286" t="s">
        <v>32</v>
      </c>
      <c r="T26" s="286"/>
      <c r="U26" s="286"/>
      <c r="V26" s="114"/>
      <c r="W26" s="114"/>
      <c r="X26" s="114"/>
      <c r="Y26" s="124"/>
      <c r="Z26" s="124"/>
      <c r="AA26" s="124"/>
      <c r="AB26" s="124"/>
      <c r="AC26" s="124"/>
      <c r="AD26" s="67"/>
      <c r="AE26" s="124"/>
      <c r="AF26" s="67"/>
      <c r="AG26" s="124"/>
      <c r="AH26" s="306"/>
      <c r="AI26" s="306"/>
      <c r="AJ26" s="306"/>
      <c r="AK26" s="306"/>
    </row>
    <row r="27" spans="1:37" ht="21" customHeight="1" x14ac:dyDescent="0.2">
      <c r="A27" s="310"/>
      <c r="B27" s="311"/>
      <c r="C27" s="312"/>
      <c r="D27" s="310"/>
      <c r="E27" s="312"/>
      <c r="F27" s="310"/>
      <c r="G27" s="312"/>
      <c r="H27" s="316"/>
      <c r="I27" s="316"/>
      <c r="J27" s="317"/>
      <c r="K27" s="317"/>
      <c r="L27" s="316"/>
      <c r="M27" s="316"/>
      <c r="N27" s="287"/>
      <c r="O27" s="287"/>
      <c r="P27" s="67"/>
      <c r="Q27" s="67"/>
      <c r="R27" s="67"/>
      <c r="S27" s="67"/>
      <c r="T27" s="67"/>
      <c r="U27" s="67"/>
      <c r="V27" s="67"/>
      <c r="W27" s="67"/>
      <c r="X27" s="67"/>
      <c r="Y27" s="124"/>
      <c r="Z27" s="124"/>
      <c r="AA27" s="124"/>
      <c r="AB27" s="124"/>
      <c r="AC27" s="124"/>
      <c r="AD27" s="67"/>
      <c r="AE27" s="124"/>
      <c r="AF27" s="67"/>
      <c r="AG27" s="131" t="s">
        <v>4</v>
      </c>
      <c r="AH27" s="306"/>
      <c r="AI27" s="306"/>
      <c r="AJ27" s="306"/>
      <c r="AK27" s="306"/>
    </row>
    <row r="28" spans="1:37" ht="39" customHeight="1" x14ac:dyDescent="0.25">
      <c r="A28" s="313"/>
      <c r="B28" s="314"/>
      <c r="C28" s="315"/>
      <c r="D28" s="313"/>
      <c r="E28" s="315"/>
      <c r="F28" s="313"/>
      <c r="G28" s="315"/>
      <c r="H28" s="316"/>
      <c r="I28" s="316"/>
      <c r="J28" s="317"/>
      <c r="K28" s="317"/>
      <c r="L28" s="316"/>
      <c r="M28" s="316"/>
      <c r="N28" s="287"/>
      <c r="O28" s="287"/>
      <c r="P28" s="116" t="s">
        <v>16</v>
      </c>
      <c r="Q28" s="67"/>
      <c r="R28" s="124"/>
      <c r="S28" s="230" t="s">
        <v>129</v>
      </c>
      <c r="T28" s="230"/>
      <c r="U28" s="230"/>
      <c r="V28" s="230"/>
      <c r="W28" s="230"/>
      <c r="X28" s="230"/>
      <c r="Y28" s="230"/>
      <c r="Z28" s="230"/>
      <c r="AA28" s="230"/>
      <c r="AB28" s="230"/>
      <c r="AC28" s="124"/>
      <c r="AD28" s="67"/>
      <c r="AE28" s="67"/>
      <c r="AF28" s="67"/>
      <c r="AG28" s="131" t="s">
        <v>5</v>
      </c>
      <c r="AH28" s="289">
        <v>95268509</v>
      </c>
      <c r="AI28" s="289"/>
      <c r="AJ28" s="289"/>
      <c r="AK28" s="289"/>
    </row>
    <row r="29" spans="1:37" ht="11.25" customHeight="1" x14ac:dyDescent="0.2">
      <c r="A29" s="290" t="s">
        <v>126</v>
      </c>
      <c r="B29" s="291"/>
      <c r="C29" s="292"/>
      <c r="D29" s="268"/>
      <c r="E29" s="268"/>
      <c r="F29" s="293"/>
      <c r="G29" s="293"/>
      <c r="H29" s="293"/>
      <c r="I29" s="293"/>
      <c r="J29" s="293"/>
      <c r="K29" s="293"/>
      <c r="L29" s="293"/>
      <c r="M29" s="293"/>
      <c r="N29" s="135"/>
      <c r="O29" s="135"/>
      <c r="P29" s="67"/>
      <c r="Q29" s="67"/>
      <c r="R29" s="67"/>
      <c r="S29" s="67"/>
      <c r="T29" s="125"/>
      <c r="U29" s="125"/>
      <c r="V29" s="125"/>
      <c r="W29" s="125"/>
      <c r="X29" s="125"/>
      <c r="Y29" s="124"/>
      <c r="Z29" s="124"/>
      <c r="AA29" s="124"/>
      <c r="AB29" s="124"/>
      <c r="AC29" s="124"/>
      <c r="AD29" s="67"/>
      <c r="AE29" s="67"/>
      <c r="AF29" s="67"/>
      <c r="AG29" s="67"/>
      <c r="AH29" s="294"/>
      <c r="AI29" s="295"/>
      <c r="AJ29" s="295"/>
      <c r="AK29" s="296"/>
    </row>
    <row r="30" spans="1:37" ht="11.25" customHeight="1" x14ac:dyDescent="0.2">
      <c r="A30" s="290" t="s">
        <v>127</v>
      </c>
      <c r="B30" s="291"/>
      <c r="C30" s="292"/>
      <c r="D30" s="268">
        <v>30</v>
      </c>
      <c r="E30" s="268"/>
      <c r="F30" s="268" t="s">
        <v>151</v>
      </c>
      <c r="G30" s="268"/>
      <c r="H30" s="268" t="s">
        <v>152</v>
      </c>
      <c r="I30" s="268"/>
      <c r="J30" s="268" t="s">
        <v>151</v>
      </c>
      <c r="K30" s="268"/>
      <c r="L30" s="268" t="s">
        <v>153</v>
      </c>
      <c r="M30" s="268"/>
      <c r="N30" s="135"/>
      <c r="O30" s="135"/>
      <c r="P30" s="116" t="s">
        <v>40</v>
      </c>
      <c r="Q30" s="67"/>
      <c r="R30" s="124"/>
      <c r="S30" s="124"/>
      <c r="T30" s="260" t="s">
        <v>130</v>
      </c>
      <c r="U30" s="260"/>
      <c r="V30" s="260"/>
      <c r="W30" s="260"/>
      <c r="X30" s="260"/>
      <c r="Y30" s="260"/>
      <c r="Z30" s="260"/>
      <c r="AA30" s="260"/>
      <c r="AB30" s="260"/>
      <c r="AC30" s="124"/>
      <c r="AD30" s="67"/>
      <c r="AE30" s="67"/>
      <c r="AF30" s="67"/>
      <c r="AG30" s="67"/>
      <c r="AH30" s="297"/>
      <c r="AI30" s="285"/>
      <c r="AJ30" s="285"/>
      <c r="AK30" s="298"/>
    </row>
    <row r="31" spans="1:37" ht="11.25" customHeight="1" x14ac:dyDescent="0.2">
      <c r="A31" s="290" t="s">
        <v>128</v>
      </c>
      <c r="B31" s="291"/>
      <c r="C31" s="292"/>
      <c r="D31" s="301">
        <v>20</v>
      </c>
      <c r="E31" s="301"/>
      <c r="F31" s="301" t="s">
        <v>151</v>
      </c>
      <c r="G31" s="301"/>
      <c r="H31" s="301" t="s">
        <v>154</v>
      </c>
      <c r="I31" s="301"/>
      <c r="J31" s="301" t="s">
        <v>155</v>
      </c>
      <c r="K31" s="301"/>
      <c r="L31" s="301" t="s">
        <v>156</v>
      </c>
      <c r="M31" s="301"/>
      <c r="N31" s="135"/>
      <c r="O31" s="135"/>
      <c r="P31" s="67"/>
      <c r="Q31" s="67"/>
      <c r="R31" s="67"/>
      <c r="S31" s="67"/>
      <c r="T31" s="125"/>
      <c r="U31" s="125"/>
      <c r="V31" s="125"/>
      <c r="W31" s="125"/>
      <c r="X31" s="125"/>
      <c r="Y31" s="124"/>
      <c r="Z31" s="124"/>
      <c r="AA31" s="124"/>
      <c r="AB31" s="124"/>
      <c r="AC31" s="124"/>
      <c r="AD31" s="67"/>
      <c r="AE31" s="67"/>
      <c r="AF31" s="67"/>
      <c r="AG31" s="67"/>
      <c r="AH31" s="299"/>
      <c r="AI31" s="250"/>
      <c r="AJ31" s="250"/>
      <c r="AK31" s="300"/>
    </row>
    <row r="32" spans="1:37" ht="12" customHeight="1" x14ac:dyDescent="0.2">
      <c r="A32" s="12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135"/>
      <c r="O32" s="135"/>
      <c r="P32" s="117"/>
      <c r="Q32" s="125"/>
      <c r="R32" s="136"/>
      <c r="S32" s="125"/>
      <c r="T32" s="125"/>
      <c r="U32" s="271"/>
      <c r="V32" s="271"/>
      <c r="W32" s="271"/>
      <c r="X32" s="271"/>
      <c r="Y32" s="271"/>
      <c r="Z32" s="271"/>
      <c r="AA32" s="271"/>
      <c r="AB32" s="271"/>
      <c r="AC32" s="124"/>
      <c r="AD32" s="134"/>
      <c r="AE32" s="134"/>
      <c r="AF32" s="67"/>
      <c r="AG32" s="67"/>
      <c r="AH32" s="135"/>
      <c r="AI32" s="135"/>
      <c r="AJ32" s="135"/>
      <c r="AK32" s="135"/>
    </row>
    <row r="33" spans="1:40" ht="10.9" customHeight="1" x14ac:dyDescent="0.2">
      <c r="A33" s="67"/>
      <c r="B33" s="67"/>
      <c r="C33" s="67"/>
      <c r="D33" s="67"/>
      <c r="E33" s="67"/>
      <c r="F33" s="11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</row>
    <row r="34" spans="1:40" ht="11.25" customHeight="1" x14ac:dyDescent="0.2">
      <c r="A34" s="272" t="s">
        <v>7</v>
      </c>
      <c r="B34" s="273"/>
      <c r="C34" s="274"/>
      <c r="D34" s="278" t="s">
        <v>14</v>
      </c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80"/>
      <c r="AJ34" s="281" t="s">
        <v>41</v>
      </c>
      <c r="AK34" s="282"/>
    </row>
    <row r="35" spans="1:40" ht="12" customHeight="1" x14ac:dyDescent="0.2">
      <c r="A35" s="275"/>
      <c r="B35" s="276"/>
      <c r="C35" s="277"/>
      <c r="D35" s="247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9"/>
      <c r="AJ35" s="283"/>
      <c r="AK35" s="284"/>
    </row>
    <row r="36" spans="1:40" ht="73.5" customHeight="1" x14ac:dyDescent="0.2">
      <c r="A36" s="137" t="s">
        <v>13</v>
      </c>
      <c r="B36" s="137" t="s">
        <v>44</v>
      </c>
      <c r="C36" s="138" t="s">
        <v>45</v>
      </c>
      <c r="D36" s="318" t="s">
        <v>135</v>
      </c>
      <c r="E36" s="139" t="s">
        <v>136</v>
      </c>
      <c r="F36" s="139" t="s">
        <v>137</v>
      </c>
      <c r="G36" s="140" t="s">
        <v>138</v>
      </c>
      <c r="H36" s="139" t="s">
        <v>142</v>
      </c>
      <c r="I36" s="141" t="s">
        <v>139</v>
      </c>
      <c r="J36" s="139" t="s">
        <v>140</v>
      </c>
      <c r="K36" s="141" t="s">
        <v>141</v>
      </c>
      <c r="L36" s="319" t="s">
        <v>143</v>
      </c>
      <c r="M36" s="142"/>
      <c r="N36" s="142"/>
      <c r="O36" s="142"/>
      <c r="P36" s="142" t="s">
        <v>145</v>
      </c>
      <c r="Q36" s="142" t="s">
        <v>149</v>
      </c>
      <c r="R36" s="142" t="s">
        <v>146</v>
      </c>
      <c r="S36" s="142" t="s">
        <v>147</v>
      </c>
      <c r="T36" s="142" t="s">
        <v>139</v>
      </c>
      <c r="U36" s="319" t="s">
        <v>140</v>
      </c>
      <c r="V36" s="142"/>
      <c r="W36" s="142"/>
      <c r="X36" s="142"/>
      <c r="Y36" s="142"/>
      <c r="Z36" s="142"/>
      <c r="AA36" s="142"/>
      <c r="AB36" s="142"/>
      <c r="AC36" s="143"/>
      <c r="AD36" s="144"/>
      <c r="AE36" s="145"/>
      <c r="AF36" s="146"/>
      <c r="AG36" s="146"/>
      <c r="AH36" s="146"/>
      <c r="AI36" s="147"/>
      <c r="AJ36" s="85" t="s">
        <v>42</v>
      </c>
      <c r="AK36" s="148" t="s">
        <v>43</v>
      </c>
      <c r="AN36" s="2"/>
    </row>
    <row r="37" spans="1:40" s="24" customFormat="1" ht="10.5" customHeight="1" x14ac:dyDescent="0.2">
      <c r="A37" s="149">
        <v>1</v>
      </c>
      <c r="B37" s="149">
        <v>2</v>
      </c>
      <c r="C37" s="150">
        <v>3</v>
      </c>
      <c r="D37" s="151">
        <v>4</v>
      </c>
      <c r="E37" s="149">
        <v>5</v>
      </c>
      <c r="F37" s="149">
        <v>6</v>
      </c>
      <c r="G37" s="151">
        <v>7</v>
      </c>
      <c r="H37" s="149">
        <v>8</v>
      </c>
      <c r="I37" s="149">
        <v>9</v>
      </c>
      <c r="J37" s="149">
        <v>10</v>
      </c>
      <c r="K37" s="149">
        <v>11</v>
      </c>
      <c r="L37" s="149">
        <v>12</v>
      </c>
      <c r="M37" s="149">
        <v>13</v>
      </c>
      <c r="N37" s="149">
        <v>14</v>
      </c>
      <c r="O37" s="149">
        <v>15</v>
      </c>
      <c r="P37" s="149">
        <v>16</v>
      </c>
      <c r="Q37" s="149">
        <v>17</v>
      </c>
      <c r="R37" s="149">
        <v>18</v>
      </c>
      <c r="S37" s="149">
        <v>19</v>
      </c>
      <c r="T37" s="149">
        <v>20</v>
      </c>
      <c r="U37" s="149">
        <v>21</v>
      </c>
      <c r="V37" s="149">
        <v>22</v>
      </c>
      <c r="W37" s="149">
        <v>23</v>
      </c>
      <c r="X37" s="149">
        <v>24</v>
      </c>
      <c r="Y37" s="149">
        <v>25</v>
      </c>
      <c r="Z37" s="149">
        <v>26</v>
      </c>
      <c r="AA37" s="149">
        <v>27</v>
      </c>
      <c r="AB37" s="149">
        <v>28</v>
      </c>
      <c r="AC37" s="152">
        <v>29</v>
      </c>
      <c r="AD37" s="153">
        <v>30</v>
      </c>
      <c r="AE37" s="149">
        <v>5</v>
      </c>
      <c r="AF37" s="149">
        <v>32</v>
      </c>
      <c r="AG37" s="151">
        <v>33</v>
      </c>
      <c r="AH37" s="149">
        <v>34</v>
      </c>
      <c r="AI37" s="150">
        <v>35</v>
      </c>
      <c r="AJ37" s="151">
        <v>36</v>
      </c>
      <c r="AK37" s="149">
        <v>37</v>
      </c>
    </row>
    <row r="38" spans="1:40" s="3" customFormat="1" ht="21.75" customHeight="1" thickBot="1" x14ac:dyDescent="0.25">
      <c r="A38" s="154" t="s">
        <v>12</v>
      </c>
      <c r="B38" s="154"/>
      <c r="C38" s="155"/>
      <c r="D38" s="156">
        <v>250</v>
      </c>
      <c r="E38" s="156">
        <v>60</v>
      </c>
      <c r="F38" s="156">
        <v>110</v>
      </c>
      <c r="G38" s="156" t="s">
        <v>144</v>
      </c>
      <c r="H38" s="156">
        <v>200</v>
      </c>
      <c r="I38" s="156">
        <v>55</v>
      </c>
      <c r="J38" s="156">
        <v>24</v>
      </c>
      <c r="K38" s="156">
        <v>60</v>
      </c>
      <c r="L38" s="156">
        <v>20</v>
      </c>
      <c r="M38" s="156"/>
      <c r="N38" s="156"/>
      <c r="O38" s="156"/>
      <c r="P38" s="156">
        <v>200</v>
      </c>
      <c r="Q38" s="156">
        <v>35</v>
      </c>
      <c r="R38" s="156" t="s">
        <v>148</v>
      </c>
      <c r="S38" s="156">
        <v>200</v>
      </c>
      <c r="T38" s="156">
        <v>40</v>
      </c>
      <c r="U38" s="156">
        <v>29</v>
      </c>
      <c r="V38" s="156"/>
      <c r="W38" s="156"/>
      <c r="X38" s="156"/>
      <c r="Y38" s="156"/>
      <c r="Z38" s="156"/>
      <c r="AA38" s="156"/>
      <c r="AB38" s="156"/>
      <c r="AC38" s="156"/>
      <c r="AD38" s="157"/>
      <c r="AE38" s="158"/>
      <c r="AF38" s="158"/>
      <c r="AG38" s="158"/>
      <c r="AH38" s="158"/>
      <c r="AI38" s="159"/>
      <c r="AJ38" s="160"/>
      <c r="AK38" s="161"/>
    </row>
    <row r="39" spans="1:40" s="4" customFormat="1" ht="21.75" customHeight="1" thickBot="1" x14ac:dyDescent="0.25">
      <c r="A39" s="18" t="s">
        <v>6</v>
      </c>
      <c r="B39" s="18"/>
      <c r="C39" s="46"/>
      <c r="D39" s="48">
        <v>30</v>
      </c>
      <c r="E39" s="48">
        <v>30</v>
      </c>
      <c r="F39" s="48">
        <v>30</v>
      </c>
      <c r="G39" s="48">
        <v>30</v>
      </c>
      <c r="H39" s="48">
        <v>30</v>
      </c>
      <c r="I39" s="48">
        <v>30</v>
      </c>
      <c r="J39" s="48">
        <v>30</v>
      </c>
      <c r="K39" s="48">
        <v>30</v>
      </c>
      <c r="L39" s="48">
        <v>30</v>
      </c>
      <c r="M39" s="48"/>
      <c r="N39" s="48"/>
      <c r="O39" s="48"/>
      <c r="P39" s="48">
        <v>20</v>
      </c>
      <c r="Q39" s="48">
        <v>20</v>
      </c>
      <c r="R39" s="48">
        <v>20</v>
      </c>
      <c r="S39" s="48">
        <v>20</v>
      </c>
      <c r="T39" s="48">
        <v>20</v>
      </c>
      <c r="U39" s="48">
        <v>20</v>
      </c>
      <c r="V39" s="48"/>
      <c r="W39" s="48"/>
      <c r="X39" s="48"/>
      <c r="Y39" s="48"/>
      <c r="Z39" s="48"/>
      <c r="AA39" s="48"/>
      <c r="AB39" s="48"/>
      <c r="AC39" s="90"/>
      <c r="AD39" s="48"/>
      <c r="AE39" s="48"/>
      <c r="AF39" s="48"/>
      <c r="AG39" s="48"/>
      <c r="AH39" s="48"/>
      <c r="AI39" s="48"/>
      <c r="AJ39" s="49"/>
      <c r="AK39" s="121"/>
    </row>
    <row r="40" spans="1:40" ht="11.45" customHeight="1" x14ac:dyDescent="0.2">
      <c r="A40" s="269" t="s">
        <v>119</v>
      </c>
      <c r="B40" s="270"/>
      <c r="C40" s="98" t="s">
        <v>54</v>
      </c>
      <c r="D40" s="99"/>
      <c r="E40" s="100"/>
      <c r="F40" s="100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1"/>
      <c r="AD40" s="162"/>
      <c r="AE40" s="100"/>
      <c r="AF40" s="100"/>
      <c r="AG40" s="100"/>
      <c r="AH40" s="100"/>
      <c r="AI40" s="103"/>
      <c r="AJ40" s="262">
        <f>SUM(D41:AI41)</f>
        <v>0</v>
      </c>
      <c r="AK40" s="258">
        <f>AJ40*B40</f>
        <v>0</v>
      </c>
    </row>
    <row r="41" spans="1:40" ht="11.45" customHeight="1" x14ac:dyDescent="0.2">
      <c r="A41" s="255"/>
      <c r="B41" s="257"/>
      <c r="C41" s="98" t="s">
        <v>55</v>
      </c>
      <c r="D41" s="163">
        <f>(D$39*D40)/1000</f>
        <v>0</v>
      </c>
      <c r="E41" s="163">
        <f t="shared" ref="E41:AI41" si="0">(E$39*E40)/1000</f>
        <v>0</v>
      </c>
      <c r="F41" s="163">
        <f t="shared" si="0"/>
        <v>0</v>
      </c>
      <c r="G41" s="163">
        <f t="shared" si="0"/>
        <v>0</v>
      </c>
      <c r="H41" s="163">
        <f t="shared" si="0"/>
        <v>0</v>
      </c>
      <c r="I41" s="163">
        <f t="shared" si="0"/>
        <v>0</v>
      </c>
      <c r="J41" s="163">
        <f t="shared" si="0"/>
        <v>0</v>
      </c>
      <c r="K41" s="163">
        <f t="shared" si="0"/>
        <v>0</v>
      </c>
      <c r="L41" s="163">
        <f t="shared" si="0"/>
        <v>0</v>
      </c>
      <c r="M41" s="163">
        <f t="shared" si="0"/>
        <v>0</v>
      </c>
      <c r="N41" s="163">
        <f t="shared" si="0"/>
        <v>0</v>
      </c>
      <c r="O41" s="163">
        <f t="shared" si="0"/>
        <v>0</v>
      </c>
      <c r="P41" s="163">
        <f t="shared" si="0"/>
        <v>0</v>
      </c>
      <c r="Q41" s="163">
        <f t="shared" si="0"/>
        <v>0</v>
      </c>
      <c r="R41" s="163">
        <f t="shared" si="0"/>
        <v>0</v>
      </c>
      <c r="S41" s="163">
        <f t="shared" si="0"/>
        <v>0</v>
      </c>
      <c r="T41" s="163">
        <f t="shared" si="0"/>
        <v>0</v>
      </c>
      <c r="U41" s="163">
        <f t="shared" si="0"/>
        <v>0</v>
      </c>
      <c r="V41" s="163">
        <f t="shared" si="0"/>
        <v>0</v>
      </c>
      <c r="W41" s="163">
        <f t="shared" si="0"/>
        <v>0</v>
      </c>
      <c r="X41" s="163">
        <f t="shared" si="0"/>
        <v>0</v>
      </c>
      <c r="Y41" s="163">
        <f t="shared" si="0"/>
        <v>0</v>
      </c>
      <c r="Z41" s="163">
        <f t="shared" si="0"/>
        <v>0</v>
      </c>
      <c r="AA41" s="163">
        <f t="shared" si="0"/>
        <v>0</v>
      </c>
      <c r="AB41" s="163">
        <f t="shared" si="0"/>
        <v>0</v>
      </c>
      <c r="AC41" s="164">
        <f t="shared" si="0"/>
        <v>0</v>
      </c>
      <c r="AD41" s="165">
        <f t="shared" si="0"/>
        <v>0</v>
      </c>
      <c r="AE41" s="163">
        <f t="shared" si="0"/>
        <v>0</v>
      </c>
      <c r="AF41" s="163">
        <f t="shared" si="0"/>
        <v>0</v>
      </c>
      <c r="AG41" s="163">
        <f t="shared" si="0"/>
        <v>0</v>
      </c>
      <c r="AH41" s="163">
        <f t="shared" si="0"/>
        <v>0</v>
      </c>
      <c r="AI41" s="163">
        <f t="shared" si="0"/>
        <v>0</v>
      </c>
      <c r="AJ41" s="263"/>
      <c r="AK41" s="259"/>
    </row>
    <row r="42" spans="1:40" ht="11.45" customHeight="1" x14ac:dyDescent="0.2">
      <c r="A42" s="254" t="s">
        <v>77</v>
      </c>
      <c r="B42" s="256"/>
      <c r="C42" s="98" t="s">
        <v>54</v>
      </c>
      <c r="D42" s="99"/>
      <c r="E42" s="100"/>
      <c r="F42" s="100"/>
      <c r="G42" s="99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1"/>
      <c r="AD42" s="100"/>
      <c r="AE42" s="100"/>
      <c r="AF42" s="100"/>
      <c r="AG42" s="100"/>
      <c r="AH42" s="100"/>
      <c r="AI42" s="103"/>
      <c r="AJ42" s="262">
        <f t="shared" ref="AJ42" si="1">SUM(D43:AI43)</f>
        <v>0</v>
      </c>
      <c r="AK42" s="258">
        <f t="shared" ref="AK42" si="2">AJ42*B42</f>
        <v>0</v>
      </c>
    </row>
    <row r="43" spans="1:40" ht="11.45" customHeight="1" x14ac:dyDescent="0.2">
      <c r="A43" s="255"/>
      <c r="B43" s="257"/>
      <c r="C43" s="98" t="s">
        <v>55</v>
      </c>
      <c r="D43" s="163">
        <f t="shared" ref="D43:AI43" si="3">(D$39*D42)/1000</f>
        <v>0</v>
      </c>
      <c r="E43" s="163">
        <f t="shared" si="3"/>
        <v>0</v>
      </c>
      <c r="F43" s="163">
        <f t="shared" si="3"/>
        <v>0</v>
      </c>
      <c r="G43" s="163">
        <f t="shared" si="3"/>
        <v>0</v>
      </c>
      <c r="H43" s="163">
        <f t="shared" si="3"/>
        <v>0</v>
      </c>
      <c r="I43" s="163">
        <f t="shared" si="3"/>
        <v>0</v>
      </c>
      <c r="J43" s="163">
        <f t="shared" si="3"/>
        <v>0</v>
      </c>
      <c r="K43" s="163">
        <f t="shared" si="3"/>
        <v>0</v>
      </c>
      <c r="L43" s="163">
        <f t="shared" si="3"/>
        <v>0</v>
      </c>
      <c r="M43" s="163">
        <f t="shared" si="3"/>
        <v>0</v>
      </c>
      <c r="N43" s="163">
        <f t="shared" si="3"/>
        <v>0</v>
      </c>
      <c r="O43" s="163">
        <f t="shared" si="3"/>
        <v>0</v>
      </c>
      <c r="P43" s="163">
        <f t="shared" si="3"/>
        <v>0</v>
      </c>
      <c r="Q43" s="163">
        <f t="shared" si="3"/>
        <v>0</v>
      </c>
      <c r="R43" s="163">
        <f t="shared" si="3"/>
        <v>0</v>
      </c>
      <c r="S43" s="163">
        <f t="shared" si="3"/>
        <v>0</v>
      </c>
      <c r="T43" s="163">
        <f t="shared" si="3"/>
        <v>0</v>
      </c>
      <c r="U43" s="163">
        <f t="shared" si="3"/>
        <v>0</v>
      </c>
      <c r="V43" s="163">
        <f t="shared" si="3"/>
        <v>0</v>
      </c>
      <c r="W43" s="163">
        <f t="shared" si="3"/>
        <v>0</v>
      </c>
      <c r="X43" s="163">
        <f t="shared" si="3"/>
        <v>0</v>
      </c>
      <c r="Y43" s="163">
        <f t="shared" si="3"/>
        <v>0</v>
      </c>
      <c r="Z43" s="163">
        <f t="shared" si="3"/>
        <v>0</v>
      </c>
      <c r="AA43" s="163">
        <f t="shared" si="3"/>
        <v>0</v>
      </c>
      <c r="AB43" s="163">
        <f t="shared" si="3"/>
        <v>0</v>
      </c>
      <c r="AC43" s="164">
        <f t="shared" si="3"/>
        <v>0</v>
      </c>
      <c r="AD43" s="165">
        <f t="shared" si="3"/>
        <v>0</v>
      </c>
      <c r="AE43" s="163">
        <f t="shared" si="3"/>
        <v>0</v>
      </c>
      <c r="AF43" s="163">
        <f t="shared" si="3"/>
        <v>0</v>
      </c>
      <c r="AG43" s="163">
        <f t="shared" si="3"/>
        <v>0</v>
      </c>
      <c r="AH43" s="163">
        <f t="shared" si="3"/>
        <v>0</v>
      </c>
      <c r="AI43" s="163">
        <f t="shared" si="3"/>
        <v>0</v>
      </c>
      <c r="AJ43" s="263"/>
      <c r="AK43" s="259"/>
    </row>
    <row r="44" spans="1:40" ht="11.45" customHeight="1" x14ac:dyDescent="0.2">
      <c r="A44" s="254" t="s">
        <v>59</v>
      </c>
      <c r="B44" s="256"/>
      <c r="C44" s="98" t="s">
        <v>54</v>
      </c>
      <c r="D44" s="99"/>
      <c r="E44" s="100"/>
      <c r="F44" s="100"/>
      <c r="G44" s="99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1"/>
      <c r="AD44" s="100"/>
      <c r="AE44" s="100"/>
      <c r="AF44" s="100"/>
      <c r="AG44" s="100"/>
      <c r="AH44" s="100"/>
      <c r="AI44" s="103"/>
      <c r="AJ44" s="262">
        <f t="shared" ref="AJ44" si="4">SUM(D45:AI45)</f>
        <v>0</v>
      </c>
      <c r="AK44" s="258">
        <f t="shared" ref="AK44" si="5">AJ44*B44</f>
        <v>0</v>
      </c>
    </row>
    <row r="45" spans="1:40" ht="11.45" customHeight="1" x14ac:dyDescent="0.2">
      <c r="A45" s="255"/>
      <c r="B45" s="257"/>
      <c r="C45" s="98" t="s">
        <v>55</v>
      </c>
      <c r="D45" s="163">
        <f t="shared" ref="D45" si="6">(D$39*D44)/1000</f>
        <v>0</v>
      </c>
      <c r="E45" s="163">
        <f t="shared" ref="E45" si="7">(E$39*E44)/1000</f>
        <v>0</v>
      </c>
      <c r="F45" s="163">
        <f t="shared" ref="F45" si="8">(F$39*F44)/1000</f>
        <v>0</v>
      </c>
      <c r="G45" s="163">
        <f t="shared" ref="G45" si="9">(G$39*G44)/1000</f>
        <v>0</v>
      </c>
      <c r="H45" s="163">
        <f t="shared" ref="H45" si="10">(H$39*H44)/1000</f>
        <v>0</v>
      </c>
      <c r="I45" s="163">
        <f t="shared" ref="I45" si="11">(I$39*I44)/1000</f>
        <v>0</v>
      </c>
      <c r="J45" s="163">
        <f t="shared" ref="J45" si="12">(J$39*J44)/1000</f>
        <v>0</v>
      </c>
      <c r="K45" s="163">
        <f t="shared" ref="K45" si="13">(K$39*K44)/1000</f>
        <v>0</v>
      </c>
      <c r="L45" s="163">
        <f t="shared" ref="L45" si="14">(L$39*L44)/1000</f>
        <v>0</v>
      </c>
      <c r="M45" s="163">
        <f t="shared" ref="M45" si="15">(M$39*M44)/1000</f>
        <v>0</v>
      </c>
      <c r="N45" s="163">
        <f t="shared" ref="N45" si="16">(N$39*N44)/1000</f>
        <v>0</v>
      </c>
      <c r="O45" s="163">
        <f t="shared" ref="O45" si="17">(O$39*O44)/1000</f>
        <v>0</v>
      </c>
      <c r="P45" s="163">
        <f t="shared" ref="P45" si="18">(P$39*P44)/1000</f>
        <v>0</v>
      </c>
      <c r="Q45" s="163">
        <f t="shared" ref="Q45" si="19">(Q$39*Q44)/1000</f>
        <v>0</v>
      </c>
      <c r="R45" s="163">
        <f t="shared" ref="R45" si="20">(R$39*R44)/1000</f>
        <v>0</v>
      </c>
      <c r="S45" s="163">
        <f t="shared" ref="S45" si="21">(S$39*S44)/1000</f>
        <v>0</v>
      </c>
      <c r="T45" s="163">
        <f t="shared" ref="T45" si="22">(T$39*T44)/1000</f>
        <v>0</v>
      </c>
      <c r="U45" s="163">
        <f t="shared" ref="U45" si="23">(U$39*U44)/1000</f>
        <v>0</v>
      </c>
      <c r="V45" s="163">
        <f t="shared" ref="V45" si="24">(V$39*V44)/1000</f>
        <v>0</v>
      </c>
      <c r="W45" s="163">
        <f t="shared" ref="W45" si="25">(W$39*W44)/1000</f>
        <v>0</v>
      </c>
      <c r="X45" s="163">
        <f t="shared" ref="X45" si="26">(X$39*X44)/1000</f>
        <v>0</v>
      </c>
      <c r="Y45" s="163">
        <f t="shared" ref="Y45" si="27">(Y$39*Y44)/1000</f>
        <v>0</v>
      </c>
      <c r="Z45" s="163">
        <f t="shared" ref="Z45" si="28">(Z$39*Z44)/1000</f>
        <v>0</v>
      </c>
      <c r="AA45" s="163">
        <f t="shared" ref="AA45" si="29">(AA$39*AA44)/1000</f>
        <v>0</v>
      </c>
      <c r="AB45" s="163">
        <f t="shared" ref="AB45" si="30">(AB$39*AB44)/1000</f>
        <v>0</v>
      </c>
      <c r="AC45" s="164">
        <f t="shared" ref="AC45" si="31">(AC$39*AC44)/1000</f>
        <v>0</v>
      </c>
      <c r="AD45" s="165">
        <f t="shared" ref="AD45" si="32">(AD$39*AD44)/1000</f>
        <v>0</v>
      </c>
      <c r="AE45" s="163">
        <f t="shared" ref="AE45" si="33">(AE$39*AE44)/1000</f>
        <v>0</v>
      </c>
      <c r="AF45" s="163">
        <f t="shared" ref="AF45" si="34">(AF$39*AF44)/1000</f>
        <v>0</v>
      </c>
      <c r="AG45" s="163">
        <f t="shared" ref="AG45" si="35">(AG$39*AG44)/1000</f>
        <v>0</v>
      </c>
      <c r="AH45" s="163">
        <f t="shared" ref="AH45" si="36">(AH$39*AH44)/1000</f>
        <v>0</v>
      </c>
      <c r="AI45" s="163">
        <f t="shared" ref="AI45" si="37">(AI$39*AI44)/1000</f>
        <v>0</v>
      </c>
      <c r="AJ45" s="263"/>
      <c r="AK45" s="259"/>
    </row>
    <row r="46" spans="1:40" ht="11.45" customHeight="1" x14ac:dyDescent="0.2">
      <c r="A46" s="254" t="s">
        <v>60</v>
      </c>
      <c r="B46" s="256"/>
      <c r="C46" s="98" t="s">
        <v>54</v>
      </c>
      <c r="D46" s="99"/>
      <c r="E46" s="100"/>
      <c r="F46" s="100"/>
      <c r="G46" s="99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1"/>
      <c r="AD46" s="102"/>
      <c r="AE46" s="100"/>
      <c r="AF46" s="100"/>
      <c r="AG46" s="100"/>
      <c r="AH46" s="100"/>
      <c r="AI46" s="103"/>
      <c r="AJ46" s="262">
        <f t="shared" ref="AJ46" si="38">SUM(D47:AI47)</f>
        <v>0</v>
      </c>
      <c r="AK46" s="258">
        <f t="shared" ref="AK46" si="39">AJ46*B46</f>
        <v>0</v>
      </c>
    </row>
    <row r="47" spans="1:40" ht="11.45" customHeight="1" x14ac:dyDescent="0.2">
      <c r="A47" s="255"/>
      <c r="B47" s="257"/>
      <c r="C47" s="98" t="s">
        <v>55</v>
      </c>
      <c r="D47" s="163">
        <f t="shared" ref="D47" si="40">(D$39*D46)/1000</f>
        <v>0</v>
      </c>
      <c r="E47" s="163">
        <f t="shared" ref="E47" si="41">(E$39*E46)/1000</f>
        <v>0</v>
      </c>
      <c r="F47" s="163">
        <f t="shared" ref="F47" si="42">(F$39*F46)/1000</f>
        <v>0</v>
      </c>
      <c r="G47" s="163">
        <f t="shared" ref="G47" si="43">(G$39*G46)/1000</f>
        <v>0</v>
      </c>
      <c r="H47" s="163">
        <f t="shared" ref="H47" si="44">(H$39*H46)/1000</f>
        <v>0</v>
      </c>
      <c r="I47" s="163">
        <f t="shared" ref="I47" si="45">(I$39*I46)/1000</f>
        <v>0</v>
      </c>
      <c r="J47" s="163">
        <f t="shared" ref="J47" si="46">(J$39*J46)/1000</f>
        <v>0</v>
      </c>
      <c r="K47" s="163">
        <f t="shared" ref="K47" si="47">(K$39*K46)/1000</f>
        <v>0</v>
      </c>
      <c r="L47" s="163">
        <f t="shared" ref="L47" si="48">(L$39*L46)/1000</f>
        <v>0</v>
      </c>
      <c r="M47" s="163">
        <f t="shared" ref="M47" si="49">(M$39*M46)/1000</f>
        <v>0</v>
      </c>
      <c r="N47" s="163">
        <f t="shared" ref="N47" si="50">(N$39*N46)/1000</f>
        <v>0</v>
      </c>
      <c r="O47" s="163">
        <f t="shared" ref="O47" si="51">(O$39*O46)/1000</f>
        <v>0</v>
      </c>
      <c r="P47" s="163">
        <f t="shared" ref="P47" si="52">(P$39*P46)/1000</f>
        <v>0</v>
      </c>
      <c r="Q47" s="163">
        <f t="shared" ref="Q47" si="53">(Q$39*Q46)/1000</f>
        <v>0</v>
      </c>
      <c r="R47" s="163">
        <f t="shared" ref="R47" si="54">(R$39*R46)/1000</f>
        <v>0</v>
      </c>
      <c r="S47" s="163">
        <f t="shared" ref="S47" si="55">(S$39*S46)/1000</f>
        <v>0</v>
      </c>
      <c r="T47" s="163">
        <f t="shared" ref="T47" si="56">(T$39*T46)/1000</f>
        <v>0</v>
      </c>
      <c r="U47" s="163">
        <f t="shared" ref="U47" si="57">(U$39*U46)/1000</f>
        <v>0</v>
      </c>
      <c r="V47" s="163">
        <f t="shared" ref="V47" si="58">(V$39*V46)/1000</f>
        <v>0</v>
      </c>
      <c r="W47" s="163">
        <f t="shared" ref="W47" si="59">(W$39*W46)/1000</f>
        <v>0</v>
      </c>
      <c r="X47" s="163">
        <f t="shared" ref="X47" si="60">(X$39*X46)/1000</f>
        <v>0</v>
      </c>
      <c r="Y47" s="163">
        <f t="shared" ref="Y47" si="61">(Y$39*Y46)/1000</f>
        <v>0</v>
      </c>
      <c r="Z47" s="163">
        <f t="shared" ref="Z47" si="62">(Z$39*Z46)/1000</f>
        <v>0</v>
      </c>
      <c r="AA47" s="163">
        <f t="shared" ref="AA47" si="63">(AA$39*AA46)/1000</f>
        <v>0</v>
      </c>
      <c r="AB47" s="163">
        <f t="shared" ref="AB47" si="64">(AB$39*AB46)/1000</f>
        <v>0</v>
      </c>
      <c r="AC47" s="163">
        <f t="shared" ref="AC47" si="65">(AC$39*AC46)/1000</f>
        <v>0</v>
      </c>
      <c r="AD47" s="107">
        <f t="shared" ref="AD47:AI47" si="66">(AD$39*AD46)/1000</f>
        <v>0</v>
      </c>
      <c r="AE47" s="105">
        <f t="shared" si="66"/>
        <v>0</v>
      </c>
      <c r="AF47" s="105">
        <f t="shared" si="66"/>
        <v>0</v>
      </c>
      <c r="AG47" s="105">
        <f t="shared" si="66"/>
        <v>0</v>
      </c>
      <c r="AH47" s="105">
        <f t="shared" si="66"/>
        <v>0</v>
      </c>
      <c r="AI47" s="108">
        <f t="shared" si="66"/>
        <v>0</v>
      </c>
      <c r="AJ47" s="263"/>
      <c r="AK47" s="259"/>
    </row>
    <row r="48" spans="1:40" ht="11.45" customHeight="1" x14ac:dyDescent="0.2">
      <c r="A48" s="254" t="s">
        <v>61</v>
      </c>
      <c r="B48" s="256">
        <v>740</v>
      </c>
      <c r="C48" s="98" t="s">
        <v>54</v>
      </c>
      <c r="D48" s="99"/>
      <c r="E48" s="100"/>
      <c r="F48" s="100"/>
      <c r="G48" s="99"/>
      <c r="H48" s="100"/>
      <c r="I48" s="100"/>
      <c r="J48" s="100"/>
      <c r="K48" s="100">
        <v>1.1659999999999999</v>
      </c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1"/>
      <c r="AD48" s="102"/>
      <c r="AE48" s="100"/>
      <c r="AF48" s="100"/>
      <c r="AG48" s="100"/>
      <c r="AH48" s="100"/>
      <c r="AI48" s="103"/>
      <c r="AJ48" s="262">
        <f t="shared" ref="AJ48" si="67">SUM(D49:AI49)</f>
        <v>3.4979999999999997E-2</v>
      </c>
      <c r="AK48" s="258">
        <v>25.9</v>
      </c>
    </row>
    <row r="49" spans="1:37" ht="11.45" customHeight="1" x14ac:dyDescent="0.2">
      <c r="A49" s="255"/>
      <c r="B49" s="257"/>
      <c r="C49" s="98" t="s">
        <v>55</v>
      </c>
      <c r="D49" s="163">
        <f t="shared" ref="D49" si="68">(D$39*D48)/1000</f>
        <v>0</v>
      </c>
      <c r="E49" s="163">
        <f t="shared" ref="E49" si="69">(E$39*E48)/1000</f>
        <v>0</v>
      </c>
      <c r="F49" s="163">
        <f t="shared" ref="F49" si="70">(F$39*F48)/1000</f>
        <v>0</v>
      </c>
      <c r="G49" s="163">
        <f t="shared" ref="G49" si="71">(G$39*G48)/1000</f>
        <v>0</v>
      </c>
      <c r="H49" s="163">
        <f t="shared" ref="H49" si="72">(H$39*H48)/1000</f>
        <v>0</v>
      </c>
      <c r="I49" s="163">
        <f t="shared" ref="I49" si="73">(I$39*I48)/1000</f>
        <v>0</v>
      </c>
      <c r="J49" s="163">
        <f t="shared" ref="J49" si="74">(J$39*J48)/1000</f>
        <v>0</v>
      </c>
      <c r="K49" s="163">
        <f t="shared" ref="K49" si="75">(K$39*K48)/1000</f>
        <v>3.4979999999999997E-2</v>
      </c>
      <c r="L49" s="163">
        <f t="shared" ref="L49" si="76">(L$39*L48)/1000</f>
        <v>0</v>
      </c>
      <c r="M49" s="163">
        <f t="shared" ref="M49" si="77">(M$39*M48)/1000</f>
        <v>0</v>
      </c>
      <c r="N49" s="163">
        <f t="shared" ref="N49" si="78">(N$39*N48)/1000</f>
        <v>0</v>
      </c>
      <c r="O49" s="163">
        <f t="shared" ref="O49" si="79">(O$39*O48)/1000</f>
        <v>0</v>
      </c>
      <c r="P49" s="163">
        <f t="shared" ref="P49" si="80">(P$39*P48)/1000</f>
        <v>0</v>
      </c>
      <c r="Q49" s="163">
        <f t="shared" ref="Q49" si="81">(Q$39*Q48)/1000</f>
        <v>0</v>
      </c>
      <c r="R49" s="163">
        <f t="shared" ref="R49" si="82">(R$39*R48)/1000</f>
        <v>0</v>
      </c>
      <c r="S49" s="163">
        <f t="shared" ref="S49" si="83">(S$39*S48)/1000</f>
        <v>0</v>
      </c>
      <c r="T49" s="163">
        <f t="shared" ref="T49" si="84">(T$39*T48)/1000</f>
        <v>0</v>
      </c>
      <c r="U49" s="163">
        <f t="shared" ref="U49" si="85">(U$39*U48)/1000</f>
        <v>0</v>
      </c>
      <c r="V49" s="163">
        <f t="shared" ref="V49" si="86">(V$39*V48)/1000</f>
        <v>0</v>
      </c>
      <c r="W49" s="163">
        <f t="shared" ref="W49" si="87">(W$39*W48)/1000</f>
        <v>0</v>
      </c>
      <c r="X49" s="163">
        <f t="shared" ref="X49" si="88">(X$39*X48)/1000</f>
        <v>0</v>
      </c>
      <c r="Y49" s="163">
        <f t="shared" ref="Y49" si="89">(Y$39*Y48)/1000</f>
        <v>0</v>
      </c>
      <c r="Z49" s="163">
        <f t="shared" ref="Z49" si="90">(Z$39*Z48)/1000</f>
        <v>0</v>
      </c>
      <c r="AA49" s="163">
        <f t="shared" ref="AA49" si="91">(AA$39*AA48)/1000</f>
        <v>0</v>
      </c>
      <c r="AB49" s="163">
        <f t="shared" ref="AB49" si="92">(AB$39*AB48)/1000</f>
        <v>0</v>
      </c>
      <c r="AC49" s="163">
        <f t="shared" ref="AC49" si="93">(AC$39*AC48)/1000</f>
        <v>0</v>
      </c>
      <c r="AD49" s="107">
        <f t="shared" ref="AD49:AI49" si="94">(AD$39*AD48)/1000</f>
        <v>0</v>
      </c>
      <c r="AE49" s="105">
        <f t="shared" si="94"/>
        <v>0</v>
      </c>
      <c r="AF49" s="105">
        <f t="shared" si="94"/>
        <v>0</v>
      </c>
      <c r="AG49" s="105">
        <f t="shared" si="94"/>
        <v>0</v>
      </c>
      <c r="AH49" s="105">
        <f t="shared" si="94"/>
        <v>0</v>
      </c>
      <c r="AI49" s="108">
        <f t="shared" si="94"/>
        <v>0</v>
      </c>
      <c r="AJ49" s="263"/>
      <c r="AK49" s="259"/>
    </row>
    <row r="50" spans="1:37" ht="11.45" customHeight="1" x14ac:dyDescent="0.2">
      <c r="A50" s="266" t="s">
        <v>78</v>
      </c>
      <c r="B50" s="256"/>
      <c r="C50" s="98" t="s">
        <v>54</v>
      </c>
      <c r="D50" s="99"/>
      <c r="E50" s="100"/>
      <c r="F50" s="100"/>
      <c r="G50" s="99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1"/>
      <c r="AD50" s="102"/>
      <c r="AE50" s="100"/>
      <c r="AF50" s="100"/>
      <c r="AG50" s="100"/>
      <c r="AH50" s="100"/>
      <c r="AI50" s="103"/>
      <c r="AJ50" s="262">
        <f t="shared" ref="AJ50" si="95">SUM(D51:AI51)</f>
        <v>0</v>
      </c>
      <c r="AK50" s="258">
        <f t="shared" ref="AK50" si="96">AJ50*B50</f>
        <v>0</v>
      </c>
    </row>
    <row r="51" spans="1:37" ht="14.25" customHeight="1" x14ac:dyDescent="0.2">
      <c r="A51" s="267"/>
      <c r="B51" s="257"/>
      <c r="C51" s="98" t="s">
        <v>55</v>
      </c>
      <c r="D51" s="163">
        <f t="shared" ref="D51" si="97">(D$39*D50)/1000</f>
        <v>0</v>
      </c>
      <c r="E51" s="163">
        <f t="shared" ref="E51" si="98">(E$39*E50)/1000</f>
        <v>0</v>
      </c>
      <c r="F51" s="163">
        <f t="shared" ref="F51" si="99">(F$39*F50)/1000</f>
        <v>0</v>
      </c>
      <c r="G51" s="163">
        <f t="shared" ref="G51" si="100">(G$39*G50)/1000</f>
        <v>0</v>
      </c>
      <c r="H51" s="163">
        <f t="shared" ref="H51" si="101">(H$39*H50)/1000</f>
        <v>0</v>
      </c>
      <c r="I51" s="163">
        <f t="shared" ref="I51" si="102">(I$39*I50)/1000</f>
        <v>0</v>
      </c>
      <c r="J51" s="163">
        <f t="shared" ref="J51" si="103">(J$39*J50)/1000</f>
        <v>0</v>
      </c>
      <c r="K51" s="163">
        <f t="shared" ref="K51" si="104">(K$39*K50)/1000</f>
        <v>0</v>
      </c>
      <c r="L51" s="163">
        <f t="shared" ref="L51" si="105">(L$39*L50)/1000</f>
        <v>0</v>
      </c>
      <c r="M51" s="163">
        <f t="shared" ref="M51" si="106">(M$39*M50)/1000</f>
        <v>0</v>
      </c>
      <c r="N51" s="163">
        <f t="shared" ref="N51" si="107">(N$39*N50)/1000</f>
        <v>0</v>
      </c>
      <c r="O51" s="163">
        <f t="shared" ref="O51" si="108">(O$39*O50)/1000</f>
        <v>0</v>
      </c>
      <c r="P51" s="163">
        <f t="shared" ref="P51" si="109">(P$39*P50)/1000</f>
        <v>0</v>
      </c>
      <c r="Q51" s="163">
        <f t="shared" ref="Q51" si="110">(Q$39*Q50)/1000</f>
        <v>0</v>
      </c>
      <c r="R51" s="163">
        <f t="shared" ref="R51" si="111">(R$39*R50)/1000</f>
        <v>0</v>
      </c>
      <c r="S51" s="163">
        <f t="shared" ref="S51" si="112">(S$39*S50)/1000</f>
        <v>0</v>
      </c>
      <c r="T51" s="163">
        <f t="shared" ref="T51" si="113">(T$39*T50)/1000</f>
        <v>0</v>
      </c>
      <c r="U51" s="163">
        <f t="shared" ref="U51" si="114">(U$39*U50)/1000</f>
        <v>0</v>
      </c>
      <c r="V51" s="163">
        <f t="shared" ref="V51" si="115">(V$39*V50)/1000</f>
        <v>0</v>
      </c>
      <c r="W51" s="163">
        <f t="shared" ref="W51" si="116">(W$39*W50)/1000</f>
        <v>0</v>
      </c>
      <c r="X51" s="163">
        <f t="shared" ref="X51" si="117">(X$39*X50)/1000</f>
        <v>0</v>
      </c>
      <c r="Y51" s="163">
        <f t="shared" ref="Y51" si="118">(Y$39*Y50)/1000</f>
        <v>0</v>
      </c>
      <c r="Z51" s="163">
        <f t="shared" ref="Z51" si="119">(Z$39*Z50)/1000</f>
        <v>0</v>
      </c>
      <c r="AA51" s="163">
        <f t="shared" ref="AA51" si="120">(AA$39*AA50)/1000</f>
        <v>0</v>
      </c>
      <c r="AB51" s="163">
        <f t="shared" ref="AB51" si="121">(AB$39*AB50)/1000</f>
        <v>0</v>
      </c>
      <c r="AC51" s="163">
        <f t="shared" ref="AC51" si="122">(AC$39*AC50)/1000</f>
        <v>0</v>
      </c>
      <c r="AD51" s="107">
        <f t="shared" ref="AD51:AI51" si="123">(AD$39*AD50)/1000</f>
        <v>0</v>
      </c>
      <c r="AE51" s="105">
        <f t="shared" si="123"/>
        <v>0</v>
      </c>
      <c r="AF51" s="105">
        <f t="shared" si="123"/>
        <v>0</v>
      </c>
      <c r="AG51" s="105">
        <f t="shared" si="123"/>
        <v>0</v>
      </c>
      <c r="AH51" s="105">
        <f t="shared" si="123"/>
        <v>0</v>
      </c>
      <c r="AI51" s="108">
        <f t="shared" si="123"/>
        <v>0</v>
      </c>
      <c r="AJ51" s="263"/>
      <c r="AK51" s="259"/>
    </row>
    <row r="52" spans="1:37" ht="11.45" customHeight="1" x14ac:dyDescent="0.2">
      <c r="A52" s="254" t="s">
        <v>62</v>
      </c>
      <c r="B52" s="256"/>
      <c r="C52" s="98" t="s">
        <v>54</v>
      </c>
      <c r="D52" s="99"/>
      <c r="E52" s="100"/>
      <c r="F52" s="100"/>
      <c r="G52" s="99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1"/>
      <c r="AD52" s="102"/>
      <c r="AE52" s="100"/>
      <c r="AF52" s="100"/>
      <c r="AG52" s="100"/>
      <c r="AH52" s="100"/>
      <c r="AI52" s="103"/>
      <c r="AJ52" s="262">
        <f t="shared" ref="AJ52" si="124">SUM(D53:AI53)</f>
        <v>0</v>
      </c>
      <c r="AK52" s="258">
        <f t="shared" ref="AK52" si="125">AJ52*B52</f>
        <v>0</v>
      </c>
    </row>
    <row r="53" spans="1:37" ht="11.45" customHeight="1" x14ac:dyDescent="0.2">
      <c r="A53" s="255"/>
      <c r="B53" s="257"/>
      <c r="C53" s="98" t="s">
        <v>55</v>
      </c>
      <c r="D53" s="163">
        <f t="shared" ref="D53" si="126">(D$39*D52)/1000</f>
        <v>0</v>
      </c>
      <c r="E53" s="163">
        <f t="shared" ref="E53" si="127">(E$39*E52)/1000</f>
        <v>0</v>
      </c>
      <c r="F53" s="163">
        <f t="shared" ref="F53" si="128">(F$39*F52)/1000</f>
        <v>0</v>
      </c>
      <c r="G53" s="163">
        <f t="shared" ref="G53" si="129">(G$39*G52)/1000</f>
        <v>0</v>
      </c>
      <c r="H53" s="163">
        <f t="shared" ref="H53" si="130">(H$39*H52)/1000</f>
        <v>0</v>
      </c>
      <c r="I53" s="163">
        <f t="shared" ref="I53" si="131">(I$39*I52)/1000</f>
        <v>0</v>
      </c>
      <c r="J53" s="163">
        <f t="shared" ref="J53" si="132">(J$39*J52)/1000</f>
        <v>0</v>
      </c>
      <c r="K53" s="163">
        <f t="shared" ref="K53" si="133">(K$39*K52)/1000</f>
        <v>0</v>
      </c>
      <c r="L53" s="163">
        <f t="shared" ref="L53" si="134">(L$39*L52)/1000</f>
        <v>0</v>
      </c>
      <c r="M53" s="163">
        <f t="shared" ref="M53" si="135">(M$39*M52)/1000</f>
        <v>0</v>
      </c>
      <c r="N53" s="163">
        <f t="shared" ref="N53" si="136">(N$39*N52)/1000</f>
        <v>0</v>
      </c>
      <c r="O53" s="163">
        <f t="shared" ref="O53" si="137">(O$39*O52)/1000</f>
        <v>0</v>
      </c>
      <c r="P53" s="163">
        <f t="shared" ref="P53" si="138">(P$39*P52)/1000</f>
        <v>0</v>
      </c>
      <c r="Q53" s="163">
        <f t="shared" ref="Q53" si="139">(Q$39*Q52)/1000</f>
        <v>0</v>
      </c>
      <c r="R53" s="163">
        <f t="shared" ref="R53" si="140">(R$39*R52)/1000</f>
        <v>0</v>
      </c>
      <c r="S53" s="163">
        <f t="shared" ref="S53" si="141">(S$39*S52)/1000</f>
        <v>0</v>
      </c>
      <c r="T53" s="163">
        <f t="shared" ref="T53" si="142">(T$39*T52)/1000</f>
        <v>0</v>
      </c>
      <c r="U53" s="163">
        <f t="shared" ref="U53" si="143">(U$39*U52)/1000</f>
        <v>0</v>
      </c>
      <c r="V53" s="163">
        <f t="shared" ref="V53" si="144">(V$39*V52)/1000</f>
        <v>0</v>
      </c>
      <c r="W53" s="163">
        <f t="shared" ref="W53" si="145">(W$39*W52)/1000</f>
        <v>0</v>
      </c>
      <c r="X53" s="163">
        <f t="shared" ref="X53" si="146">(X$39*X52)/1000</f>
        <v>0</v>
      </c>
      <c r="Y53" s="163">
        <f t="shared" ref="Y53" si="147">(Y$39*Y52)/1000</f>
        <v>0</v>
      </c>
      <c r="Z53" s="163">
        <f t="shared" ref="Z53" si="148">(Z$39*Z52)/1000</f>
        <v>0</v>
      </c>
      <c r="AA53" s="163">
        <f t="shared" ref="AA53" si="149">(AA$39*AA52)/1000</f>
        <v>0</v>
      </c>
      <c r="AB53" s="163">
        <f t="shared" ref="AB53" si="150">(AB$39*AB52)/1000</f>
        <v>0</v>
      </c>
      <c r="AC53" s="163">
        <f t="shared" ref="AC53" si="151">(AC$39*AC52)/1000</f>
        <v>0</v>
      </c>
      <c r="AD53" s="107">
        <f t="shared" ref="AD53:AI53" si="152">(AD$39*AD52)/1000</f>
        <v>0</v>
      </c>
      <c r="AE53" s="105">
        <f t="shared" si="152"/>
        <v>0</v>
      </c>
      <c r="AF53" s="105">
        <f t="shared" si="152"/>
        <v>0</v>
      </c>
      <c r="AG53" s="105">
        <f t="shared" si="152"/>
        <v>0</v>
      </c>
      <c r="AH53" s="105">
        <f t="shared" si="152"/>
        <v>0</v>
      </c>
      <c r="AI53" s="108">
        <f t="shared" si="152"/>
        <v>0</v>
      </c>
      <c r="AJ53" s="263"/>
      <c r="AK53" s="259"/>
    </row>
    <row r="54" spans="1:37" ht="11.45" customHeight="1" x14ac:dyDescent="0.2">
      <c r="A54" s="254" t="s">
        <v>63</v>
      </c>
      <c r="B54" s="256"/>
      <c r="C54" s="98" t="s">
        <v>54</v>
      </c>
      <c r="D54" s="99"/>
      <c r="E54" s="100"/>
      <c r="F54" s="100"/>
      <c r="G54" s="99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1"/>
      <c r="AD54" s="102"/>
      <c r="AE54" s="100"/>
      <c r="AF54" s="100"/>
      <c r="AG54" s="100"/>
      <c r="AH54" s="100"/>
      <c r="AI54" s="103"/>
      <c r="AJ54" s="262">
        <f t="shared" ref="AJ54" si="153">SUM(D55:AI55)</f>
        <v>0</v>
      </c>
      <c r="AK54" s="258">
        <f t="shared" ref="AK54" si="154">AJ54*B54</f>
        <v>0</v>
      </c>
    </row>
    <row r="55" spans="1:37" ht="11.45" customHeight="1" x14ac:dyDescent="0.2">
      <c r="A55" s="255"/>
      <c r="B55" s="257"/>
      <c r="C55" s="98" t="s">
        <v>55</v>
      </c>
      <c r="D55" s="163">
        <f t="shared" ref="D55" si="155">(D$39*D54)/1000</f>
        <v>0</v>
      </c>
      <c r="E55" s="163">
        <f t="shared" ref="E55" si="156">(E$39*E54)/1000</f>
        <v>0</v>
      </c>
      <c r="F55" s="163">
        <f t="shared" ref="F55" si="157">(F$39*F54)/1000</f>
        <v>0</v>
      </c>
      <c r="G55" s="163">
        <f t="shared" ref="G55" si="158">(G$39*G54)/1000</f>
        <v>0</v>
      </c>
      <c r="H55" s="163">
        <f t="shared" ref="H55" si="159">(H$39*H54)/1000</f>
        <v>0</v>
      </c>
      <c r="I55" s="163">
        <f t="shared" ref="I55" si="160">(I$39*I54)/1000</f>
        <v>0</v>
      </c>
      <c r="J55" s="163">
        <f t="shared" ref="J55" si="161">(J$39*J54)/1000</f>
        <v>0</v>
      </c>
      <c r="K55" s="163">
        <f t="shared" ref="K55" si="162">(K$39*K54)/1000</f>
        <v>0</v>
      </c>
      <c r="L55" s="163">
        <f t="shared" ref="L55" si="163">(L$39*L54)/1000</f>
        <v>0</v>
      </c>
      <c r="M55" s="163">
        <f t="shared" ref="M55" si="164">(M$39*M54)/1000</f>
        <v>0</v>
      </c>
      <c r="N55" s="163">
        <f t="shared" ref="N55" si="165">(N$39*N54)/1000</f>
        <v>0</v>
      </c>
      <c r="O55" s="163">
        <f t="shared" ref="O55" si="166">(O$39*O54)/1000</f>
        <v>0</v>
      </c>
      <c r="P55" s="163">
        <f t="shared" ref="P55" si="167">(P$39*P54)/1000</f>
        <v>0</v>
      </c>
      <c r="Q55" s="163">
        <f t="shared" ref="Q55" si="168">(Q$39*Q54)/1000</f>
        <v>0</v>
      </c>
      <c r="R55" s="163">
        <f t="shared" ref="R55" si="169">(R$39*R54)/1000</f>
        <v>0</v>
      </c>
      <c r="S55" s="163">
        <f t="shared" ref="S55" si="170">(S$39*S54)/1000</f>
        <v>0</v>
      </c>
      <c r="T55" s="163">
        <f t="shared" ref="T55" si="171">(T$39*T54)/1000</f>
        <v>0</v>
      </c>
      <c r="U55" s="163">
        <f t="shared" ref="U55" si="172">(U$39*U54)/1000</f>
        <v>0</v>
      </c>
      <c r="V55" s="163">
        <f t="shared" ref="V55" si="173">(V$39*V54)/1000</f>
        <v>0</v>
      </c>
      <c r="W55" s="163">
        <f t="shared" ref="W55" si="174">(W$39*W54)/1000</f>
        <v>0</v>
      </c>
      <c r="X55" s="163">
        <f t="shared" ref="X55" si="175">(X$39*X54)/1000</f>
        <v>0</v>
      </c>
      <c r="Y55" s="163">
        <f t="shared" ref="Y55" si="176">(Y$39*Y54)/1000</f>
        <v>0</v>
      </c>
      <c r="Z55" s="163">
        <f t="shared" ref="Z55" si="177">(Z$39*Z54)/1000</f>
        <v>0</v>
      </c>
      <c r="AA55" s="163">
        <f t="shared" ref="AA55" si="178">(AA$39*AA54)/1000</f>
        <v>0</v>
      </c>
      <c r="AB55" s="163">
        <f t="shared" ref="AB55" si="179">(AB$39*AB54)/1000</f>
        <v>0</v>
      </c>
      <c r="AC55" s="163">
        <f t="shared" ref="AC55" si="180">(AC$39*AC54)/1000</f>
        <v>0</v>
      </c>
      <c r="AD55" s="107">
        <f t="shared" ref="AD55:AI55" si="181">(AD$39*AD54)/1000</f>
        <v>0</v>
      </c>
      <c r="AE55" s="105">
        <f t="shared" si="181"/>
        <v>0</v>
      </c>
      <c r="AF55" s="105">
        <f t="shared" si="181"/>
        <v>0</v>
      </c>
      <c r="AG55" s="105">
        <f t="shared" si="181"/>
        <v>0</v>
      </c>
      <c r="AH55" s="105">
        <f t="shared" si="181"/>
        <v>0</v>
      </c>
      <c r="AI55" s="108">
        <f t="shared" si="181"/>
        <v>0</v>
      </c>
      <c r="AJ55" s="263"/>
      <c r="AK55" s="259"/>
    </row>
    <row r="56" spans="1:37" ht="11.45" customHeight="1" x14ac:dyDescent="0.2">
      <c r="A56" s="254" t="s">
        <v>64</v>
      </c>
      <c r="B56" s="256"/>
      <c r="C56" s="98" t="s">
        <v>54</v>
      </c>
      <c r="D56" s="99"/>
      <c r="E56" s="100"/>
      <c r="F56" s="100"/>
      <c r="G56" s="99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1"/>
      <c r="AD56" s="102"/>
      <c r="AE56" s="100"/>
      <c r="AF56" s="100"/>
      <c r="AG56" s="100"/>
      <c r="AH56" s="100"/>
      <c r="AI56" s="103"/>
      <c r="AJ56" s="262">
        <f t="shared" ref="AJ56" si="182">SUM(D57:AI57)</f>
        <v>0</v>
      </c>
      <c r="AK56" s="258">
        <f t="shared" ref="AK56" si="183">AJ56*B56</f>
        <v>0</v>
      </c>
    </row>
    <row r="57" spans="1:37" ht="11.45" customHeight="1" x14ac:dyDescent="0.2">
      <c r="A57" s="255"/>
      <c r="B57" s="257"/>
      <c r="C57" s="98" t="s">
        <v>55</v>
      </c>
      <c r="D57" s="163">
        <f t="shared" ref="D57" si="184">(D$39*D56)/1000</f>
        <v>0</v>
      </c>
      <c r="E57" s="163">
        <f t="shared" ref="E57" si="185">(E$39*E56)/1000</f>
        <v>0</v>
      </c>
      <c r="F57" s="163">
        <f t="shared" ref="F57" si="186">(F$39*F56)/1000</f>
        <v>0</v>
      </c>
      <c r="G57" s="163">
        <f t="shared" ref="G57" si="187">(G$39*G56)/1000</f>
        <v>0</v>
      </c>
      <c r="H57" s="163">
        <f t="shared" ref="H57" si="188">(H$39*H56)/1000</f>
        <v>0</v>
      </c>
      <c r="I57" s="163">
        <f t="shared" ref="I57" si="189">(I$39*I56)/1000</f>
        <v>0</v>
      </c>
      <c r="J57" s="163">
        <f t="shared" ref="J57" si="190">(J$39*J56)/1000</f>
        <v>0</v>
      </c>
      <c r="K57" s="163">
        <f t="shared" ref="K57" si="191">(K$39*K56)/1000</f>
        <v>0</v>
      </c>
      <c r="L57" s="163">
        <f t="shared" ref="L57" si="192">(L$39*L56)/1000</f>
        <v>0</v>
      </c>
      <c r="M57" s="163">
        <f t="shared" ref="M57" si="193">(M$39*M56)/1000</f>
        <v>0</v>
      </c>
      <c r="N57" s="163">
        <f t="shared" ref="N57" si="194">(N$39*N56)/1000</f>
        <v>0</v>
      </c>
      <c r="O57" s="163">
        <f t="shared" ref="O57" si="195">(O$39*O56)/1000</f>
        <v>0</v>
      </c>
      <c r="P57" s="163">
        <f t="shared" ref="P57" si="196">(P$39*P56)/1000</f>
        <v>0</v>
      </c>
      <c r="Q57" s="163">
        <f t="shared" ref="Q57" si="197">(Q$39*Q56)/1000</f>
        <v>0</v>
      </c>
      <c r="R57" s="163">
        <f t="shared" ref="R57" si="198">(R$39*R56)/1000</f>
        <v>0</v>
      </c>
      <c r="S57" s="163">
        <f t="shared" ref="S57" si="199">(S$39*S56)/1000</f>
        <v>0</v>
      </c>
      <c r="T57" s="163">
        <f t="shared" ref="T57" si="200">(T$39*T56)/1000</f>
        <v>0</v>
      </c>
      <c r="U57" s="163">
        <f t="shared" ref="U57" si="201">(U$39*U56)/1000</f>
        <v>0</v>
      </c>
      <c r="V57" s="163">
        <f t="shared" ref="V57" si="202">(V$39*V56)/1000</f>
        <v>0</v>
      </c>
      <c r="W57" s="163">
        <f t="shared" ref="W57" si="203">(W$39*W56)/1000</f>
        <v>0</v>
      </c>
      <c r="X57" s="163">
        <f t="shared" ref="X57" si="204">(X$39*X56)/1000</f>
        <v>0</v>
      </c>
      <c r="Y57" s="163">
        <f t="shared" ref="Y57" si="205">(Y$39*Y56)/1000</f>
        <v>0</v>
      </c>
      <c r="Z57" s="163">
        <f t="shared" ref="Z57" si="206">(Z$39*Z56)/1000</f>
        <v>0</v>
      </c>
      <c r="AA57" s="163">
        <f t="shared" ref="AA57" si="207">(AA$39*AA56)/1000</f>
        <v>0</v>
      </c>
      <c r="AB57" s="163">
        <f t="shared" ref="AB57" si="208">(AB$39*AB56)/1000</f>
        <v>0</v>
      </c>
      <c r="AC57" s="163">
        <f t="shared" ref="AC57" si="209">(AC$39*AC56)/1000</f>
        <v>0</v>
      </c>
      <c r="AD57" s="107">
        <f t="shared" ref="AD57:AI57" si="210">(AD$39*AD56)/1000</f>
        <v>0</v>
      </c>
      <c r="AE57" s="105">
        <f t="shared" si="210"/>
        <v>0</v>
      </c>
      <c r="AF57" s="105">
        <f t="shared" si="210"/>
        <v>0</v>
      </c>
      <c r="AG57" s="105">
        <f t="shared" si="210"/>
        <v>0</v>
      </c>
      <c r="AH57" s="105">
        <f t="shared" si="210"/>
        <v>0</v>
      </c>
      <c r="AI57" s="108">
        <f t="shared" si="210"/>
        <v>0</v>
      </c>
      <c r="AJ57" s="263"/>
      <c r="AK57" s="259"/>
    </row>
    <row r="58" spans="1:37" ht="11.45" customHeight="1" x14ac:dyDescent="0.2">
      <c r="A58" s="254" t="s">
        <v>33</v>
      </c>
      <c r="B58" s="256">
        <v>80</v>
      </c>
      <c r="C58" s="98" t="s">
        <v>54</v>
      </c>
      <c r="D58" s="99">
        <v>25</v>
      </c>
      <c r="E58" s="100"/>
      <c r="F58" s="100"/>
      <c r="G58" s="99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1"/>
      <c r="AD58" s="102"/>
      <c r="AE58" s="100"/>
      <c r="AF58" s="100"/>
      <c r="AG58" s="100"/>
      <c r="AH58" s="100"/>
      <c r="AI58" s="103"/>
      <c r="AJ58" s="262">
        <f t="shared" ref="AJ58" si="211">SUM(D59:AI59)</f>
        <v>0.75</v>
      </c>
      <c r="AK58" s="258">
        <f t="shared" ref="AK58" si="212">AJ58*B58</f>
        <v>60</v>
      </c>
    </row>
    <row r="59" spans="1:37" ht="11.45" customHeight="1" x14ac:dyDescent="0.2">
      <c r="A59" s="255"/>
      <c r="B59" s="257"/>
      <c r="C59" s="98" t="s">
        <v>55</v>
      </c>
      <c r="D59" s="163">
        <f t="shared" ref="D59" si="213">(D$39*D58)/1000</f>
        <v>0.75</v>
      </c>
      <c r="E59" s="163">
        <f t="shared" ref="E59" si="214">(E$39*E58)/1000</f>
        <v>0</v>
      </c>
      <c r="F59" s="163">
        <f t="shared" ref="F59" si="215">(F$39*F58)/1000</f>
        <v>0</v>
      </c>
      <c r="G59" s="163">
        <f t="shared" ref="G59" si="216">(G$39*G58)/1000</f>
        <v>0</v>
      </c>
      <c r="H59" s="163">
        <f t="shared" ref="H59" si="217">(H$39*H58)/1000</f>
        <v>0</v>
      </c>
      <c r="I59" s="163">
        <f t="shared" ref="I59" si="218">(I$39*I58)/1000</f>
        <v>0</v>
      </c>
      <c r="J59" s="163">
        <f t="shared" ref="J59" si="219">(J$39*J58)/1000</f>
        <v>0</v>
      </c>
      <c r="K59" s="163">
        <f t="shared" ref="K59" si="220">(K$39*K58)/1000</f>
        <v>0</v>
      </c>
      <c r="L59" s="163">
        <f t="shared" ref="L59" si="221">(L$39*L58)/1000</f>
        <v>0</v>
      </c>
      <c r="M59" s="163">
        <f t="shared" ref="M59" si="222">(M$39*M58)/1000</f>
        <v>0</v>
      </c>
      <c r="N59" s="163">
        <f t="shared" ref="N59" si="223">(N$39*N58)/1000</f>
        <v>0</v>
      </c>
      <c r="O59" s="163">
        <f t="shared" ref="O59" si="224">(O$39*O58)/1000</f>
        <v>0</v>
      </c>
      <c r="P59" s="163">
        <f t="shared" ref="P59" si="225">(P$39*P58)/1000</f>
        <v>0</v>
      </c>
      <c r="Q59" s="163">
        <f t="shared" ref="Q59" si="226">(Q$39*Q58)/1000</f>
        <v>0</v>
      </c>
      <c r="R59" s="163">
        <f t="shared" ref="R59" si="227">(R$39*R58)/1000</f>
        <v>0</v>
      </c>
      <c r="S59" s="163">
        <f t="shared" ref="S59" si="228">(S$39*S58)/1000</f>
        <v>0</v>
      </c>
      <c r="T59" s="163">
        <f t="shared" ref="T59" si="229">(T$39*T58)/1000</f>
        <v>0</v>
      </c>
      <c r="U59" s="163">
        <f t="shared" ref="U59" si="230">(U$39*U58)/1000</f>
        <v>0</v>
      </c>
      <c r="V59" s="163">
        <f t="shared" ref="V59" si="231">(V$39*V58)/1000</f>
        <v>0</v>
      </c>
      <c r="W59" s="163">
        <f t="shared" ref="W59" si="232">(W$39*W58)/1000</f>
        <v>0</v>
      </c>
      <c r="X59" s="163">
        <f t="shared" ref="X59" si="233">(X$39*X58)/1000</f>
        <v>0</v>
      </c>
      <c r="Y59" s="163">
        <f t="shared" ref="Y59" si="234">(Y$39*Y58)/1000</f>
        <v>0</v>
      </c>
      <c r="Z59" s="163">
        <f t="shared" ref="Z59" si="235">(Z$39*Z58)/1000</f>
        <v>0</v>
      </c>
      <c r="AA59" s="163">
        <f t="shared" ref="AA59" si="236">(AA$39*AA58)/1000</f>
        <v>0</v>
      </c>
      <c r="AB59" s="163">
        <f t="shared" ref="AB59" si="237">(AB$39*AB58)/1000</f>
        <v>0</v>
      </c>
      <c r="AC59" s="163">
        <f t="shared" ref="AC59" si="238">(AC$39*AC58)/1000</f>
        <v>0</v>
      </c>
      <c r="AD59" s="107">
        <f t="shared" ref="AD59:AI59" si="239">(AD$39*AD58)/1000</f>
        <v>0</v>
      </c>
      <c r="AE59" s="105">
        <f t="shared" si="239"/>
        <v>0</v>
      </c>
      <c r="AF59" s="105">
        <f t="shared" si="239"/>
        <v>0</v>
      </c>
      <c r="AG59" s="105">
        <f t="shared" si="239"/>
        <v>0</v>
      </c>
      <c r="AH59" s="105">
        <f t="shared" si="239"/>
        <v>0</v>
      </c>
      <c r="AI59" s="108">
        <f t="shared" si="239"/>
        <v>0</v>
      </c>
      <c r="AJ59" s="263"/>
      <c r="AK59" s="259"/>
    </row>
    <row r="60" spans="1:37" ht="11.45" customHeight="1" x14ac:dyDescent="0.2">
      <c r="A60" s="254" t="s">
        <v>65</v>
      </c>
      <c r="B60" s="256"/>
      <c r="C60" s="98" t="s">
        <v>54</v>
      </c>
      <c r="D60" s="99"/>
      <c r="E60" s="100"/>
      <c r="F60" s="100"/>
      <c r="G60" s="99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66"/>
      <c r="AC60" s="101"/>
      <c r="AD60" s="102"/>
      <c r="AE60" s="100"/>
      <c r="AF60" s="100"/>
      <c r="AG60" s="100"/>
      <c r="AH60" s="100"/>
      <c r="AI60" s="103"/>
      <c r="AJ60" s="262">
        <f t="shared" ref="AJ60" si="240">SUM(D61:AI61)</f>
        <v>0</v>
      </c>
      <c r="AK60" s="258">
        <f t="shared" ref="AK60" si="241">AJ60*B60</f>
        <v>0</v>
      </c>
    </row>
    <row r="61" spans="1:37" ht="11.45" customHeight="1" x14ac:dyDescent="0.2">
      <c r="A61" s="255"/>
      <c r="B61" s="257"/>
      <c r="C61" s="98" t="s">
        <v>55</v>
      </c>
      <c r="D61" s="163">
        <f t="shared" ref="D61:AI77" si="242">(D$39*D60)/1000</f>
        <v>0</v>
      </c>
      <c r="E61" s="163">
        <f t="shared" si="242"/>
        <v>0</v>
      </c>
      <c r="F61" s="163">
        <f t="shared" si="242"/>
        <v>0</v>
      </c>
      <c r="G61" s="163">
        <f t="shared" si="242"/>
        <v>0</v>
      </c>
      <c r="H61" s="163">
        <f t="shared" si="242"/>
        <v>0</v>
      </c>
      <c r="I61" s="163">
        <f t="shared" si="242"/>
        <v>0</v>
      </c>
      <c r="J61" s="163">
        <f t="shared" si="242"/>
        <v>0</v>
      </c>
      <c r="K61" s="163">
        <f t="shared" si="242"/>
        <v>0</v>
      </c>
      <c r="L61" s="163">
        <f t="shared" si="242"/>
        <v>0</v>
      </c>
      <c r="M61" s="163">
        <f t="shared" si="242"/>
        <v>0</v>
      </c>
      <c r="N61" s="163">
        <f t="shared" si="242"/>
        <v>0</v>
      </c>
      <c r="O61" s="163">
        <f t="shared" si="242"/>
        <v>0</v>
      </c>
      <c r="P61" s="163">
        <f t="shared" si="242"/>
        <v>0</v>
      </c>
      <c r="Q61" s="163">
        <f t="shared" si="242"/>
        <v>0</v>
      </c>
      <c r="R61" s="163">
        <f t="shared" si="242"/>
        <v>0</v>
      </c>
      <c r="S61" s="163">
        <f t="shared" si="242"/>
        <v>0</v>
      </c>
      <c r="T61" s="163">
        <f t="shared" si="242"/>
        <v>0</v>
      </c>
      <c r="U61" s="163">
        <f t="shared" si="242"/>
        <v>0</v>
      </c>
      <c r="V61" s="163">
        <f t="shared" si="242"/>
        <v>0</v>
      </c>
      <c r="W61" s="163">
        <f t="shared" si="242"/>
        <v>0</v>
      </c>
      <c r="X61" s="163">
        <f t="shared" si="242"/>
        <v>0</v>
      </c>
      <c r="Y61" s="163">
        <f t="shared" si="242"/>
        <v>0</v>
      </c>
      <c r="Z61" s="163">
        <f t="shared" si="242"/>
        <v>0</v>
      </c>
      <c r="AA61" s="163">
        <f t="shared" si="242"/>
        <v>0</v>
      </c>
      <c r="AB61" s="163">
        <f t="shared" si="242"/>
        <v>0</v>
      </c>
      <c r="AC61" s="163">
        <f t="shared" si="242"/>
        <v>0</v>
      </c>
      <c r="AD61" s="107">
        <f t="shared" si="242"/>
        <v>0</v>
      </c>
      <c r="AE61" s="105">
        <f t="shared" si="242"/>
        <v>0</v>
      </c>
      <c r="AF61" s="105">
        <f t="shared" si="242"/>
        <v>0</v>
      </c>
      <c r="AG61" s="105">
        <f t="shared" si="242"/>
        <v>0</v>
      </c>
      <c r="AH61" s="105">
        <f t="shared" si="242"/>
        <v>0</v>
      </c>
      <c r="AI61" s="108">
        <f t="shared" si="242"/>
        <v>0</v>
      </c>
      <c r="AJ61" s="263"/>
      <c r="AK61" s="259"/>
    </row>
    <row r="62" spans="1:37" ht="11.45" customHeight="1" x14ac:dyDescent="0.2">
      <c r="A62" s="254" t="s">
        <v>66</v>
      </c>
      <c r="B62" s="256"/>
      <c r="C62" s="98" t="s">
        <v>54</v>
      </c>
      <c r="D62" s="99"/>
      <c r="E62" s="100"/>
      <c r="F62" s="100"/>
      <c r="G62" s="99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1"/>
      <c r="AD62" s="102"/>
      <c r="AE62" s="100"/>
      <c r="AF62" s="100"/>
      <c r="AG62" s="100"/>
      <c r="AH62" s="100"/>
      <c r="AI62" s="103"/>
      <c r="AJ62" s="262">
        <f t="shared" ref="AJ62" si="243">SUM(D63:AI63)</f>
        <v>0</v>
      </c>
      <c r="AK62" s="258">
        <f t="shared" ref="AK62" si="244">AJ62*B62</f>
        <v>0</v>
      </c>
    </row>
    <row r="63" spans="1:37" ht="11.45" customHeight="1" x14ac:dyDescent="0.2">
      <c r="A63" s="255"/>
      <c r="B63" s="257"/>
      <c r="C63" s="98" t="s">
        <v>55</v>
      </c>
      <c r="D63" s="163">
        <f t="shared" si="242"/>
        <v>0</v>
      </c>
      <c r="E63" s="163">
        <f t="shared" si="242"/>
        <v>0</v>
      </c>
      <c r="F63" s="163">
        <f t="shared" si="242"/>
        <v>0</v>
      </c>
      <c r="G63" s="163">
        <f t="shared" si="242"/>
        <v>0</v>
      </c>
      <c r="H63" s="163">
        <f t="shared" si="242"/>
        <v>0</v>
      </c>
      <c r="I63" s="163">
        <f t="shared" si="242"/>
        <v>0</v>
      </c>
      <c r="J63" s="163">
        <f t="shared" si="242"/>
        <v>0</v>
      </c>
      <c r="K63" s="163">
        <f t="shared" si="242"/>
        <v>0</v>
      </c>
      <c r="L63" s="163">
        <f t="shared" si="242"/>
        <v>0</v>
      </c>
      <c r="M63" s="163">
        <f t="shared" si="242"/>
        <v>0</v>
      </c>
      <c r="N63" s="163">
        <f t="shared" si="242"/>
        <v>0</v>
      </c>
      <c r="O63" s="163">
        <f t="shared" si="242"/>
        <v>0</v>
      </c>
      <c r="P63" s="163">
        <f t="shared" si="242"/>
        <v>0</v>
      </c>
      <c r="Q63" s="163">
        <f t="shared" si="242"/>
        <v>0</v>
      </c>
      <c r="R63" s="163">
        <f t="shared" si="242"/>
        <v>0</v>
      </c>
      <c r="S63" s="163">
        <f t="shared" si="242"/>
        <v>0</v>
      </c>
      <c r="T63" s="163">
        <f t="shared" si="242"/>
        <v>0</v>
      </c>
      <c r="U63" s="163">
        <f t="shared" si="242"/>
        <v>0</v>
      </c>
      <c r="V63" s="163">
        <f t="shared" si="242"/>
        <v>0</v>
      </c>
      <c r="W63" s="163">
        <f t="shared" si="242"/>
        <v>0</v>
      </c>
      <c r="X63" s="163">
        <f t="shared" si="242"/>
        <v>0</v>
      </c>
      <c r="Y63" s="163">
        <f t="shared" si="242"/>
        <v>0</v>
      </c>
      <c r="Z63" s="163">
        <f t="shared" si="242"/>
        <v>0</v>
      </c>
      <c r="AA63" s="163">
        <f t="shared" si="242"/>
        <v>0</v>
      </c>
      <c r="AB63" s="163">
        <f t="shared" si="242"/>
        <v>0</v>
      </c>
      <c r="AC63" s="163">
        <f t="shared" si="242"/>
        <v>0</v>
      </c>
      <c r="AD63" s="107">
        <f t="shared" ref="AD63:AI63" si="245">(AD$39*AD62)/1000</f>
        <v>0</v>
      </c>
      <c r="AE63" s="105">
        <f t="shared" si="245"/>
        <v>0</v>
      </c>
      <c r="AF63" s="105">
        <f t="shared" si="245"/>
        <v>0</v>
      </c>
      <c r="AG63" s="105">
        <f t="shared" si="245"/>
        <v>0</v>
      </c>
      <c r="AH63" s="105">
        <f t="shared" si="245"/>
        <v>0</v>
      </c>
      <c r="AI63" s="108">
        <f t="shared" si="245"/>
        <v>0</v>
      </c>
      <c r="AJ63" s="263"/>
      <c r="AK63" s="259"/>
    </row>
    <row r="64" spans="1:37" ht="11.45" customHeight="1" x14ac:dyDescent="0.2">
      <c r="A64" s="254" t="s">
        <v>67</v>
      </c>
      <c r="B64" s="256">
        <v>705</v>
      </c>
      <c r="C64" s="98" t="s">
        <v>54</v>
      </c>
      <c r="D64" s="99"/>
      <c r="E64" s="100"/>
      <c r="F64" s="100"/>
      <c r="G64" s="99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>
        <v>2.5</v>
      </c>
      <c r="T64" s="100"/>
      <c r="U64" s="100"/>
      <c r="V64" s="100"/>
      <c r="W64" s="100"/>
      <c r="X64" s="100"/>
      <c r="Y64" s="100"/>
      <c r="Z64" s="100"/>
      <c r="AA64" s="100"/>
      <c r="AB64" s="100"/>
      <c r="AC64" s="101"/>
      <c r="AD64" s="102"/>
      <c r="AE64" s="100"/>
      <c r="AF64" s="100"/>
      <c r="AG64" s="100"/>
      <c r="AH64" s="100"/>
      <c r="AI64" s="103"/>
      <c r="AJ64" s="262">
        <f t="shared" ref="AJ64" si="246">SUM(D65:AI65)</f>
        <v>0.05</v>
      </c>
      <c r="AK64" s="258">
        <f t="shared" ref="AK64" si="247">AJ64*B64</f>
        <v>35.25</v>
      </c>
    </row>
    <row r="65" spans="1:37" ht="11.45" customHeight="1" x14ac:dyDescent="0.2">
      <c r="A65" s="255"/>
      <c r="B65" s="257"/>
      <c r="C65" s="98" t="s">
        <v>55</v>
      </c>
      <c r="D65" s="163">
        <f t="shared" si="242"/>
        <v>0</v>
      </c>
      <c r="E65" s="163">
        <f t="shared" si="242"/>
        <v>0</v>
      </c>
      <c r="F65" s="163">
        <f t="shared" si="242"/>
        <v>0</v>
      </c>
      <c r="G65" s="163">
        <f t="shared" si="242"/>
        <v>0</v>
      </c>
      <c r="H65" s="163">
        <f t="shared" si="242"/>
        <v>0</v>
      </c>
      <c r="I65" s="163">
        <f t="shared" si="242"/>
        <v>0</v>
      </c>
      <c r="J65" s="163">
        <f t="shared" si="242"/>
        <v>0</v>
      </c>
      <c r="K65" s="163">
        <f t="shared" si="242"/>
        <v>0</v>
      </c>
      <c r="L65" s="163">
        <f t="shared" si="242"/>
        <v>0</v>
      </c>
      <c r="M65" s="163">
        <f t="shared" si="242"/>
        <v>0</v>
      </c>
      <c r="N65" s="163">
        <f t="shared" si="242"/>
        <v>0</v>
      </c>
      <c r="O65" s="163">
        <f t="shared" si="242"/>
        <v>0</v>
      </c>
      <c r="P65" s="163">
        <f t="shared" si="242"/>
        <v>0</v>
      </c>
      <c r="Q65" s="163">
        <f t="shared" si="242"/>
        <v>0</v>
      </c>
      <c r="R65" s="163">
        <f t="shared" si="242"/>
        <v>0</v>
      </c>
      <c r="S65" s="163">
        <f t="shared" si="242"/>
        <v>0.05</v>
      </c>
      <c r="T65" s="163">
        <f t="shared" si="242"/>
        <v>0</v>
      </c>
      <c r="U65" s="163">
        <f t="shared" si="242"/>
        <v>0</v>
      </c>
      <c r="V65" s="163">
        <f t="shared" si="242"/>
        <v>0</v>
      </c>
      <c r="W65" s="163">
        <f t="shared" si="242"/>
        <v>0</v>
      </c>
      <c r="X65" s="163">
        <f t="shared" si="242"/>
        <v>0</v>
      </c>
      <c r="Y65" s="163">
        <f t="shared" si="242"/>
        <v>0</v>
      </c>
      <c r="Z65" s="163">
        <f t="shared" si="242"/>
        <v>0</v>
      </c>
      <c r="AA65" s="163">
        <f t="shared" si="242"/>
        <v>0</v>
      </c>
      <c r="AB65" s="163">
        <f t="shared" si="242"/>
        <v>0</v>
      </c>
      <c r="AC65" s="163">
        <f t="shared" si="242"/>
        <v>0</v>
      </c>
      <c r="AD65" s="107">
        <f t="shared" ref="AD65:AI65" si="248">(AD$39*AD64)/1000</f>
        <v>0</v>
      </c>
      <c r="AE65" s="105">
        <f t="shared" si="248"/>
        <v>0</v>
      </c>
      <c r="AF65" s="105">
        <f t="shared" si="248"/>
        <v>0</v>
      </c>
      <c r="AG65" s="105">
        <f t="shared" si="248"/>
        <v>0</v>
      </c>
      <c r="AH65" s="105">
        <f t="shared" si="248"/>
        <v>0</v>
      </c>
      <c r="AI65" s="108">
        <f t="shared" si="248"/>
        <v>0</v>
      </c>
      <c r="AJ65" s="263"/>
      <c r="AK65" s="259"/>
    </row>
    <row r="66" spans="1:37" ht="11.45" customHeight="1" x14ac:dyDescent="0.2">
      <c r="A66" s="254" t="s">
        <v>68</v>
      </c>
      <c r="B66" s="256"/>
      <c r="C66" s="98" t="s">
        <v>54</v>
      </c>
      <c r="D66" s="99"/>
      <c r="E66" s="100"/>
      <c r="F66" s="100"/>
      <c r="G66" s="99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1"/>
      <c r="AD66" s="102"/>
      <c r="AE66" s="100"/>
      <c r="AF66" s="100"/>
      <c r="AG66" s="100"/>
      <c r="AH66" s="100"/>
      <c r="AI66" s="103"/>
      <c r="AJ66" s="262">
        <f t="shared" ref="AJ66" si="249">SUM(D67:AI67)</f>
        <v>0</v>
      </c>
      <c r="AK66" s="258">
        <f t="shared" ref="AK66" si="250">AJ66*B66</f>
        <v>0</v>
      </c>
    </row>
    <row r="67" spans="1:37" ht="11.45" customHeight="1" x14ac:dyDescent="0.2">
      <c r="A67" s="255"/>
      <c r="B67" s="257"/>
      <c r="C67" s="98" t="s">
        <v>55</v>
      </c>
      <c r="D67" s="163">
        <f t="shared" si="242"/>
        <v>0</v>
      </c>
      <c r="E67" s="163">
        <f t="shared" si="242"/>
        <v>0</v>
      </c>
      <c r="F67" s="163">
        <f t="shared" si="242"/>
        <v>0</v>
      </c>
      <c r="G67" s="163">
        <f t="shared" si="242"/>
        <v>0</v>
      </c>
      <c r="H67" s="163">
        <f t="shared" si="242"/>
        <v>0</v>
      </c>
      <c r="I67" s="163">
        <f t="shared" si="242"/>
        <v>0</v>
      </c>
      <c r="J67" s="163">
        <f t="shared" si="242"/>
        <v>0</v>
      </c>
      <c r="K67" s="163">
        <f t="shared" si="242"/>
        <v>0</v>
      </c>
      <c r="L67" s="163">
        <f t="shared" si="242"/>
        <v>0</v>
      </c>
      <c r="M67" s="163">
        <f t="shared" si="242"/>
        <v>0</v>
      </c>
      <c r="N67" s="163">
        <f t="shared" si="242"/>
        <v>0</v>
      </c>
      <c r="O67" s="163">
        <f t="shared" si="242"/>
        <v>0</v>
      </c>
      <c r="P67" s="163">
        <f t="shared" si="242"/>
        <v>0</v>
      </c>
      <c r="Q67" s="163">
        <f t="shared" si="242"/>
        <v>0</v>
      </c>
      <c r="R67" s="163">
        <f t="shared" si="242"/>
        <v>0</v>
      </c>
      <c r="S67" s="163">
        <f t="shared" si="242"/>
        <v>0</v>
      </c>
      <c r="T67" s="163">
        <f t="shared" si="242"/>
        <v>0</v>
      </c>
      <c r="U67" s="163">
        <f t="shared" si="242"/>
        <v>0</v>
      </c>
      <c r="V67" s="163">
        <f t="shared" si="242"/>
        <v>0</v>
      </c>
      <c r="W67" s="163">
        <f t="shared" si="242"/>
        <v>0</v>
      </c>
      <c r="X67" s="163">
        <f t="shared" si="242"/>
        <v>0</v>
      </c>
      <c r="Y67" s="163">
        <f t="shared" si="242"/>
        <v>0</v>
      </c>
      <c r="Z67" s="163">
        <f t="shared" si="242"/>
        <v>0</v>
      </c>
      <c r="AA67" s="163">
        <f t="shared" si="242"/>
        <v>0</v>
      </c>
      <c r="AB67" s="163">
        <f t="shared" si="242"/>
        <v>0</v>
      </c>
      <c r="AC67" s="163">
        <f t="shared" si="242"/>
        <v>0</v>
      </c>
      <c r="AD67" s="107">
        <f t="shared" ref="AD67:AI67" si="251">(AD$39*AD66)/1000</f>
        <v>0</v>
      </c>
      <c r="AE67" s="105">
        <f t="shared" si="251"/>
        <v>0</v>
      </c>
      <c r="AF67" s="105">
        <f t="shared" si="251"/>
        <v>0</v>
      </c>
      <c r="AG67" s="105">
        <f t="shared" si="251"/>
        <v>0</v>
      </c>
      <c r="AH67" s="105">
        <f t="shared" si="251"/>
        <v>0</v>
      </c>
      <c r="AI67" s="108">
        <f t="shared" si="251"/>
        <v>0</v>
      </c>
      <c r="AJ67" s="263"/>
      <c r="AK67" s="259"/>
    </row>
    <row r="68" spans="1:37" ht="11.45" customHeight="1" x14ac:dyDescent="0.2">
      <c r="A68" s="254" t="s">
        <v>69</v>
      </c>
      <c r="B68" s="256">
        <v>64.5</v>
      </c>
      <c r="C68" s="98" t="s">
        <v>54</v>
      </c>
      <c r="D68" s="99"/>
      <c r="E68" s="100"/>
      <c r="F68" s="100">
        <v>26.332999999999998</v>
      </c>
      <c r="G68" s="99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1"/>
      <c r="AD68" s="102"/>
      <c r="AE68" s="100"/>
      <c r="AF68" s="100"/>
      <c r="AG68" s="100"/>
      <c r="AH68" s="100"/>
      <c r="AI68" s="103"/>
      <c r="AJ68" s="262">
        <f t="shared" ref="AJ68" si="252">SUM(D69:AI69)</f>
        <v>0.78998999999999997</v>
      </c>
      <c r="AK68" s="258">
        <v>50.96</v>
      </c>
    </row>
    <row r="69" spans="1:37" ht="11.45" customHeight="1" x14ac:dyDescent="0.2">
      <c r="A69" s="255"/>
      <c r="B69" s="257"/>
      <c r="C69" s="98" t="s">
        <v>55</v>
      </c>
      <c r="D69" s="163">
        <f t="shared" si="242"/>
        <v>0</v>
      </c>
      <c r="E69" s="163">
        <f t="shared" si="242"/>
        <v>0</v>
      </c>
      <c r="F69" s="163">
        <f t="shared" si="242"/>
        <v>0.78998999999999997</v>
      </c>
      <c r="G69" s="163">
        <f t="shared" si="242"/>
        <v>0</v>
      </c>
      <c r="H69" s="163">
        <f t="shared" si="242"/>
        <v>0</v>
      </c>
      <c r="I69" s="163">
        <f t="shared" si="242"/>
        <v>0</v>
      </c>
      <c r="J69" s="163">
        <f t="shared" si="242"/>
        <v>0</v>
      </c>
      <c r="K69" s="163">
        <f t="shared" si="242"/>
        <v>0</v>
      </c>
      <c r="L69" s="163">
        <f t="shared" si="242"/>
        <v>0</v>
      </c>
      <c r="M69" s="163">
        <f t="shared" si="242"/>
        <v>0</v>
      </c>
      <c r="N69" s="163">
        <f t="shared" si="242"/>
        <v>0</v>
      </c>
      <c r="O69" s="163">
        <f t="shared" si="242"/>
        <v>0</v>
      </c>
      <c r="P69" s="163">
        <f t="shared" si="242"/>
        <v>0</v>
      </c>
      <c r="Q69" s="163">
        <f t="shared" si="242"/>
        <v>0</v>
      </c>
      <c r="R69" s="163">
        <f t="shared" si="242"/>
        <v>0</v>
      </c>
      <c r="S69" s="163">
        <f t="shared" si="242"/>
        <v>0</v>
      </c>
      <c r="T69" s="163">
        <f t="shared" si="242"/>
        <v>0</v>
      </c>
      <c r="U69" s="163">
        <f t="shared" si="242"/>
        <v>0</v>
      </c>
      <c r="V69" s="163">
        <f t="shared" si="242"/>
        <v>0</v>
      </c>
      <c r="W69" s="163">
        <f t="shared" si="242"/>
        <v>0</v>
      </c>
      <c r="X69" s="163">
        <f t="shared" si="242"/>
        <v>0</v>
      </c>
      <c r="Y69" s="163">
        <f t="shared" si="242"/>
        <v>0</v>
      </c>
      <c r="Z69" s="163">
        <f t="shared" si="242"/>
        <v>0</v>
      </c>
      <c r="AA69" s="163">
        <f t="shared" si="242"/>
        <v>0</v>
      </c>
      <c r="AB69" s="163">
        <f t="shared" si="242"/>
        <v>0</v>
      </c>
      <c r="AC69" s="163">
        <f t="shared" si="242"/>
        <v>0</v>
      </c>
      <c r="AD69" s="107">
        <f t="shared" ref="AD69:AI69" si="253">(AD$39*AD68)/1000</f>
        <v>0</v>
      </c>
      <c r="AE69" s="105">
        <f t="shared" si="253"/>
        <v>0</v>
      </c>
      <c r="AF69" s="105">
        <f t="shared" si="253"/>
        <v>0</v>
      </c>
      <c r="AG69" s="105">
        <f t="shared" si="253"/>
        <v>0</v>
      </c>
      <c r="AH69" s="105">
        <f t="shared" si="253"/>
        <v>0</v>
      </c>
      <c r="AI69" s="108">
        <f t="shared" si="253"/>
        <v>0</v>
      </c>
      <c r="AJ69" s="263"/>
      <c r="AK69" s="259"/>
    </row>
    <row r="70" spans="1:37" ht="11.45" customHeight="1" x14ac:dyDescent="0.2">
      <c r="A70" s="254" t="s">
        <v>70</v>
      </c>
      <c r="B70" s="256"/>
      <c r="C70" s="98" t="s">
        <v>54</v>
      </c>
      <c r="D70" s="99"/>
      <c r="E70" s="100"/>
      <c r="F70" s="100"/>
      <c r="G70" s="99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1"/>
      <c r="AA70" s="100"/>
      <c r="AB70" s="100"/>
      <c r="AC70" s="101"/>
      <c r="AD70" s="102"/>
      <c r="AE70" s="100"/>
      <c r="AF70" s="100"/>
      <c r="AG70" s="100"/>
      <c r="AH70" s="100"/>
      <c r="AI70" s="103"/>
      <c r="AJ70" s="262">
        <f t="shared" ref="AJ70" si="254">SUM(D71:AI71)</f>
        <v>0</v>
      </c>
      <c r="AK70" s="258">
        <f t="shared" ref="AK70" si="255">AJ70*B70</f>
        <v>0</v>
      </c>
    </row>
    <row r="71" spans="1:37" ht="11.45" customHeight="1" x14ac:dyDescent="0.2">
      <c r="A71" s="255"/>
      <c r="B71" s="257"/>
      <c r="C71" s="98" t="s">
        <v>55</v>
      </c>
      <c r="D71" s="163">
        <f t="shared" si="242"/>
        <v>0</v>
      </c>
      <c r="E71" s="163">
        <f t="shared" si="242"/>
        <v>0</v>
      </c>
      <c r="F71" s="163">
        <f t="shared" si="242"/>
        <v>0</v>
      </c>
      <c r="G71" s="163">
        <f t="shared" si="242"/>
        <v>0</v>
      </c>
      <c r="H71" s="163">
        <f t="shared" si="242"/>
        <v>0</v>
      </c>
      <c r="I71" s="163">
        <f t="shared" si="242"/>
        <v>0</v>
      </c>
      <c r="J71" s="163">
        <f t="shared" si="242"/>
        <v>0</v>
      </c>
      <c r="K71" s="163">
        <f t="shared" si="242"/>
        <v>0</v>
      </c>
      <c r="L71" s="163">
        <f t="shared" si="242"/>
        <v>0</v>
      </c>
      <c r="M71" s="163">
        <f t="shared" si="242"/>
        <v>0</v>
      </c>
      <c r="N71" s="163">
        <f t="shared" si="242"/>
        <v>0</v>
      </c>
      <c r="O71" s="163">
        <f t="shared" si="242"/>
        <v>0</v>
      </c>
      <c r="P71" s="163">
        <f t="shared" si="242"/>
        <v>0</v>
      </c>
      <c r="Q71" s="163">
        <f t="shared" si="242"/>
        <v>0</v>
      </c>
      <c r="R71" s="163">
        <f t="shared" si="242"/>
        <v>0</v>
      </c>
      <c r="S71" s="163">
        <f t="shared" si="242"/>
        <v>0</v>
      </c>
      <c r="T71" s="163">
        <f t="shared" si="242"/>
        <v>0</v>
      </c>
      <c r="U71" s="163">
        <f t="shared" si="242"/>
        <v>0</v>
      </c>
      <c r="V71" s="163">
        <f t="shared" si="242"/>
        <v>0</v>
      </c>
      <c r="W71" s="163">
        <f t="shared" si="242"/>
        <v>0</v>
      </c>
      <c r="X71" s="163">
        <f t="shared" si="242"/>
        <v>0</v>
      </c>
      <c r="Y71" s="163">
        <f t="shared" si="242"/>
        <v>0</v>
      </c>
      <c r="Z71" s="163">
        <f t="shared" si="242"/>
        <v>0</v>
      </c>
      <c r="AA71" s="163">
        <f t="shared" si="242"/>
        <v>0</v>
      </c>
      <c r="AB71" s="163">
        <f t="shared" si="242"/>
        <v>0</v>
      </c>
      <c r="AC71" s="163">
        <f t="shared" si="242"/>
        <v>0</v>
      </c>
      <c r="AD71" s="107">
        <f t="shared" ref="AD71:AI71" si="256">(AD$39*AD70)/1000</f>
        <v>0</v>
      </c>
      <c r="AE71" s="105">
        <f t="shared" si="256"/>
        <v>0</v>
      </c>
      <c r="AF71" s="105">
        <f t="shared" si="256"/>
        <v>0</v>
      </c>
      <c r="AG71" s="105">
        <f t="shared" si="256"/>
        <v>0</v>
      </c>
      <c r="AH71" s="105">
        <f t="shared" si="256"/>
        <v>0</v>
      </c>
      <c r="AI71" s="108">
        <f t="shared" si="256"/>
        <v>0</v>
      </c>
      <c r="AJ71" s="263"/>
      <c r="AK71" s="259"/>
    </row>
    <row r="72" spans="1:37" ht="11.45" customHeight="1" x14ac:dyDescent="0.2">
      <c r="A72" s="254" t="s">
        <v>79</v>
      </c>
      <c r="B72" s="256"/>
      <c r="C72" s="98" t="s">
        <v>54</v>
      </c>
      <c r="D72" s="99"/>
      <c r="E72" s="100"/>
      <c r="F72" s="100"/>
      <c r="G72" s="99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1"/>
      <c r="AD72" s="102"/>
      <c r="AE72" s="100"/>
      <c r="AF72" s="100"/>
      <c r="AG72" s="100"/>
      <c r="AH72" s="100"/>
      <c r="AI72" s="103"/>
      <c r="AJ72" s="262">
        <f t="shared" ref="AJ72" si="257">SUM(D73:AI73)</f>
        <v>0</v>
      </c>
      <c r="AK72" s="258">
        <f t="shared" ref="AK72" si="258">AJ72*B72</f>
        <v>0</v>
      </c>
    </row>
    <row r="73" spans="1:37" ht="11.45" customHeight="1" x14ac:dyDescent="0.2">
      <c r="A73" s="255"/>
      <c r="B73" s="257"/>
      <c r="C73" s="98" t="s">
        <v>55</v>
      </c>
      <c r="D73" s="163">
        <f t="shared" si="242"/>
        <v>0</v>
      </c>
      <c r="E73" s="163">
        <f t="shared" si="242"/>
        <v>0</v>
      </c>
      <c r="F73" s="163">
        <f t="shared" si="242"/>
        <v>0</v>
      </c>
      <c r="G73" s="163">
        <f t="shared" si="242"/>
        <v>0</v>
      </c>
      <c r="H73" s="163">
        <f t="shared" si="242"/>
        <v>0</v>
      </c>
      <c r="I73" s="163">
        <f t="shared" si="242"/>
        <v>0</v>
      </c>
      <c r="J73" s="163">
        <f t="shared" si="242"/>
        <v>0</v>
      </c>
      <c r="K73" s="163">
        <f t="shared" si="242"/>
        <v>0</v>
      </c>
      <c r="L73" s="163">
        <f t="shared" si="242"/>
        <v>0</v>
      </c>
      <c r="M73" s="163">
        <f t="shared" si="242"/>
        <v>0</v>
      </c>
      <c r="N73" s="163">
        <f t="shared" si="242"/>
        <v>0</v>
      </c>
      <c r="O73" s="163">
        <f t="shared" si="242"/>
        <v>0</v>
      </c>
      <c r="P73" s="163">
        <f t="shared" si="242"/>
        <v>0</v>
      </c>
      <c r="Q73" s="163">
        <f t="shared" si="242"/>
        <v>0</v>
      </c>
      <c r="R73" s="163">
        <f t="shared" si="242"/>
        <v>0</v>
      </c>
      <c r="S73" s="163">
        <f t="shared" si="242"/>
        <v>0</v>
      </c>
      <c r="T73" s="163">
        <f t="shared" si="242"/>
        <v>0</v>
      </c>
      <c r="U73" s="163">
        <f t="shared" si="242"/>
        <v>0</v>
      </c>
      <c r="V73" s="163">
        <f t="shared" si="242"/>
        <v>0</v>
      </c>
      <c r="W73" s="163">
        <f t="shared" si="242"/>
        <v>0</v>
      </c>
      <c r="X73" s="163">
        <f t="shared" si="242"/>
        <v>0</v>
      </c>
      <c r="Y73" s="163">
        <f t="shared" si="242"/>
        <v>0</v>
      </c>
      <c r="Z73" s="163">
        <f t="shared" si="242"/>
        <v>0</v>
      </c>
      <c r="AA73" s="163">
        <f t="shared" si="242"/>
        <v>0</v>
      </c>
      <c r="AB73" s="163">
        <f t="shared" si="242"/>
        <v>0</v>
      </c>
      <c r="AC73" s="163">
        <f t="shared" si="242"/>
        <v>0</v>
      </c>
      <c r="AD73" s="107">
        <f t="shared" ref="AD73:AI73" si="259">(AD$39*AD72)/1000</f>
        <v>0</v>
      </c>
      <c r="AE73" s="105">
        <f t="shared" si="259"/>
        <v>0</v>
      </c>
      <c r="AF73" s="105">
        <f t="shared" si="259"/>
        <v>0</v>
      </c>
      <c r="AG73" s="105">
        <f t="shared" si="259"/>
        <v>0</v>
      </c>
      <c r="AH73" s="105">
        <f t="shared" si="259"/>
        <v>0</v>
      </c>
      <c r="AI73" s="108">
        <f t="shared" si="259"/>
        <v>0</v>
      </c>
      <c r="AJ73" s="263"/>
      <c r="AK73" s="259"/>
    </row>
    <row r="74" spans="1:37" ht="11.45" customHeight="1" x14ac:dyDescent="0.2">
      <c r="A74" s="254" t="s">
        <v>80</v>
      </c>
      <c r="B74" s="256">
        <v>72</v>
      </c>
      <c r="C74" s="98" t="s">
        <v>54</v>
      </c>
      <c r="D74" s="99"/>
      <c r="E74" s="100"/>
      <c r="F74" s="100"/>
      <c r="G74" s="99"/>
      <c r="H74" s="100"/>
      <c r="I74" s="100"/>
      <c r="J74" s="100"/>
      <c r="K74" s="100"/>
      <c r="L74" s="100"/>
      <c r="M74" s="100"/>
      <c r="N74" s="100"/>
      <c r="O74" s="100"/>
      <c r="P74" s="100">
        <v>8</v>
      </c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1"/>
      <c r="AD74" s="102"/>
      <c r="AE74" s="100"/>
      <c r="AF74" s="100"/>
      <c r="AG74" s="100"/>
      <c r="AH74" s="100"/>
      <c r="AI74" s="103"/>
      <c r="AJ74" s="262">
        <f t="shared" ref="AJ74" si="260">SUM(D75:AI75)</f>
        <v>0.16</v>
      </c>
      <c r="AK74" s="258">
        <f t="shared" ref="AK74" si="261">AJ74*B74</f>
        <v>11.52</v>
      </c>
    </row>
    <row r="75" spans="1:37" ht="11.45" customHeight="1" x14ac:dyDescent="0.2">
      <c r="A75" s="255"/>
      <c r="B75" s="257"/>
      <c r="C75" s="98" t="s">
        <v>55</v>
      </c>
      <c r="D75" s="163">
        <f t="shared" si="242"/>
        <v>0</v>
      </c>
      <c r="E75" s="163">
        <f t="shared" si="242"/>
        <v>0</v>
      </c>
      <c r="F75" s="163">
        <f t="shared" si="242"/>
        <v>0</v>
      </c>
      <c r="G75" s="163">
        <f t="shared" si="242"/>
        <v>0</v>
      </c>
      <c r="H75" s="163">
        <f t="shared" si="242"/>
        <v>0</v>
      </c>
      <c r="I75" s="163">
        <f t="shared" si="242"/>
        <v>0</v>
      </c>
      <c r="J75" s="163">
        <f t="shared" si="242"/>
        <v>0</v>
      </c>
      <c r="K75" s="163">
        <f t="shared" si="242"/>
        <v>0</v>
      </c>
      <c r="L75" s="163">
        <f t="shared" si="242"/>
        <v>0</v>
      </c>
      <c r="M75" s="163">
        <f t="shared" si="242"/>
        <v>0</v>
      </c>
      <c r="N75" s="163">
        <f t="shared" si="242"/>
        <v>0</v>
      </c>
      <c r="O75" s="163">
        <f t="shared" si="242"/>
        <v>0</v>
      </c>
      <c r="P75" s="163">
        <f t="shared" si="242"/>
        <v>0.16</v>
      </c>
      <c r="Q75" s="163">
        <f t="shared" si="242"/>
        <v>0</v>
      </c>
      <c r="R75" s="163">
        <f t="shared" si="242"/>
        <v>0</v>
      </c>
      <c r="S75" s="163">
        <f t="shared" si="242"/>
        <v>0</v>
      </c>
      <c r="T75" s="163">
        <f t="shared" si="242"/>
        <v>0</v>
      </c>
      <c r="U75" s="163">
        <f t="shared" si="242"/>
        <v>0</v>
      </c>
      <c r="V75" s="163">
        <f t="shared" si="242"/>
        <v>0</v>
      </c>
      <c r="W75" s="163">
        <f t="shared" si="242"/>
        <v>0</v>
      </c>
      <c r="X75" s="163">
        <f t="shared" si="242"/>
        <v>0</v>
      </c>
      <c r="Y75" s="163">
        <f t="shared" si="242"/>
        <v>0</v>
      </c>
      <c r="Z75" s="163">
        <f t="shared" si="242"/>
        <v>0</v>
      </c>
      <c r="AA75" s="163">
        <f t="shared" si="242"/>
        <v>0</v>
      </c>
      <c r="AB75" s="163">
        <f t="shared" si="242"/>
        <v>0</v>
      </c>
      <c r="AC75" s="163">
        <f t="shared" si="242"/>
        <v>0</v>
      </c>
      <c r="AD75" s="107">
        <f t="shared" ref="AD75:AI75" si="262">(AD$39*AD74)/1000</f>
        <v>0</v>
      </c>
      <c r="AE75" s="105">
        <f t="shared" si="262"/>
        <v>0</v>
      </c>
      <c r="AF75" s="105">
        <f t="shared" si="262"/>
        <v>0</v>
      </c>
      <c r="AG75" s="105">
        <f t="shared" si="262"/>
        <v>0</v>
      </c>
      <c r="AH75" s="105">
        <f t="shared" si="262"/>
        <v>0</v>
      </c>
      <c r="AI75" s="108">
        <f t="shared" si="262"/>
        <v>0</v>
      </c>
      <c r="AJ75" s="263"/>
      <c r="AK75" s="259"/>
    </row>
    <row r="76" spans="1:37" ht="11.45" customHeight="1" x14ac:dyDescent="0.2">
      <c r="A76" s="254" t="s">
        <v>125</v>
      </c>
      <c r="B76" s="256">
        <v>1900</v>
      </c>
      <c r="C76" s="98" t="s">
        <v>54</v>
      </c>
      <c r="D76" s="99">
        <v>0.1</v>
      </c>
      <c r="E76" s="100">
        <v>6.6600000000000006E-2</v>
      </c>
      <c r="F76" s="100"/>
      <c r="G76" s="99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1"/>
      <c r="AD76" s="102"/>
      <c r="AE76" s="100"/>
      <c r="AF76" s="100"/>
      <c r="AG76" s="100"/>
      <c r="AH76" s="100"/>
      <c r="AI76" s="103"/>
      <c r="AJ76" s="262">
        <f t="shared" ref="AJ76" si="263">SUM(D77:AI77)</f>
        <v>4.9980000000000007E-3</v>
      </c>
      <c r="AK76" s="258">
        <f t="shared" ref="AK76" si="264">AJ76*B76</f>
        <v>9.4962000000000018</v>
      </c>
    </row>
    <row r="77" spans="1:37" ht="11.45" customHeight="1" x14ac:dyDescent="0.2">
      <c r="A77" s="255"/>
      <c r="B77" s="257"/>
      <c r="C77" s="98" t="s">
        <v>55</v>
      </c>
      <c r="D77" s="163">
        <f t="shared" si="242"/>
        <v>3.0000000000000001E-3</v>
      </c>
      <c r="E77" s="163">
        <f t="shared" si="242"/>
        <v>1.9980000000000002E-3</v>
      </c>
      <c r="F77" s="163">
        <f t="shared" si="242"/>
        <v>0</v>
      </c>
      <c r="G77" s="163">
        <f t="shared" si="242"/>
        <v>0</v>
      </c>
      <c r="H77" s="163">
        <f t="shared" si="242"/>
        <v>0</v>
      </c>
      <c r="I77" s="163">
        <f t="shared" si="242"/>
        <v>0</v>
      </c>
      <c r="J77" s="163">
        <f t="shared" si="242"/>
        <v>0</v>
      </c>
      <c r="K77" s="163">
        <f t="shared" si="242"/>
        <v>0</v>
      </c>
      <c r="L77" s="163">
        <f t="shared" si="242"/>
        <v>0</v>
      </c>
      <c r="M77" s="163">
        <f t="shared" si="242"/>
        <v>0</v>
      </c>
      <c r="N77" s="163">
        <f t="shared" si="242"/>
        <v>0</v>
      </c>
      <c r="O77" s="163">
        <f t="shared" si="242"/>
        <v>0</v>
      </c>
      <c r="P77" s="163">
        <f t="shared" si="242"/>
        <v>0</v>
      </c>
      <c r="Q77" s="163">
        <f t="shared" si="242"/>
        <v>0</v>
      </c>
      <c r="R77" s="163">
        <f t="shared" si="242"/>
        <v>0</v>
      </c>
      <c r="S77" s="163">
        <f t="shared" si="242"/>
        <v>0</v>
      </c>
      <c r="T77" s="163">
        <f t="shared" si="242"/>
        <v>0</v>
      </c>
      <c r="U77" s="163">
        <f t="shared" ref="U77:AC77" si="265">(U$39*U76)/1000</f>
        <v>0</v>
      </c>
      <c r="V77" s="163">
        <f t="shared" si="265"/>
        <v>0</v>
      </c>
      <c r="W77" s="163">
        <f t="shared" si="265"/>
        <v>0</v>
      </c>
      <c r="X77" s="163">
        <f t="shared" si="265"/>
        <v>0</v>
      </c>
      <c r="Y77" s="163">
        <f t="shared" si="265"/>
        <v>0</v>
      </c>
      <c r="Z77" s="163">
        <f t="shared" si="265"/>
        <v>0</v>
      </c>
      <c r="AA77" s="163">
        <f t="shared" si="265"/>
        <v>0</v>
      </c>
      <c r="AB77" s="163">
        <f t="shared" si="265"/>
        <v>0</v>
      </c>
      <c r="AC77" s="163">
        <f t="shared" si="265"/>
        <v>0</v>
      </c>
      <c r="AD77" s="107">
        <f t="shared" ref="AD77:AI77" si="266">(AD$39*AD76)/1000</f>
        <v>0</v>
      </c>
      <c r="AE77" s="105">
        <f t="shared" si="266"/>
        <v>0</v>
      </c>
      <c r="AF77" s="105">
        <f t="shared" si="266"/>
        <v>0</v>
      </c>
      <c r="AG77" s="105">
        <f t="shared" si="266"/>
        <v>0</v>
      </c>
      <c r="AH77" s="105">
        <f t="shared" si="266"/>
        <v>0</v>
      </c>
      <c r="AI77" s="108">
        <f t="shared" si="266"/>
        <v>0</v>
      </c>
      <c r="AJ77" s="263"/>
      <c r="AK77" s="259"/>
    </row>
    <row r="78" spans="1:37" ht="11.45" customHeight="1" x14ac:dyDescent="0.2">
      <c r="A78" s="254" t="s">
        <v>72</v>
      </c>
      <c r="B78" s="256"/>
      <c r="C78" s="98" t="s">
        <v>54</v>
      </c>
      <c r="D78" s="99"/>
      <c r="E78" s="100"/>
      <c r="F78" s="100"/>
      <c r="G78" s="99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1"/>
      <c r="AD78" s="102"/>
      <c r="AE78" s="100"/>
      <c r="AF78" s="100"/>
      <c r="AG78" s="100"/>
      <c r="AH78" s="100"/>
      <c r="AI78" s="103"/>
      <c r="AJ78" s="262">
        <f t="shared" ref="AJ78" si="267">SUM(D79:AI79)</f>
        <v>0</v>
      </c>
      <c r="AK78" s="258">
        <f t="shared" ref="AK78" si="268">AJ78*B78</f>
        <v>0</v>
      </c>
    </row>
    <row r="79" spans="1:37" ht="11.45" customHeight="1" x14ac:dyDescent="0.2">
      <c r="A79" s="255"/>
      <c r="B79" s="257"/>
      <c r="C79" s="98" t="s">
        <v>55</v>
      </c>
      <c r="D79" s="163">
        <f t="shared" ref="D79:AC79" si="269">(D$39*D78)/1000</f>
        <v>0</v>
      </c>
      <c r="E79" s="163">
        <f t="shared" si="269"/>
        <v>0</v>
      </c>
      <c r="F79" s="163">
        <f t="shared" si="269"/>
        <v>0</v>
      </c>
      <c r="G79" s="163">
        <f t="shared" si="269"/>
        <v>0</v>
      </c>
      <c r="H79" s="163">
        <f t="shared" si="269"/>
        <v>0</v>
      </c>
      <c r="I79" s="163">
        <f t="shared" si="269"/>
        <v>0</v>
      </c>
      <c r="J79" s="163">
        <f t="shared" si="269"/>
        <v>0</v>
      </c>
      <c r="K79" s="163">
        <f t="shared" si="269"/>
        <v>0</v>
      </c>
      <c r="L79" s="163">
        <f t="shared" si="269"/>
        <v>0</v>
      </c>
      <c r="M79" s="163">
        <f t="shared" si="269"/>
        <v>0</v>
      </c>
      <c r="N79" s="163">
        <f t="shared" si="269"/>
        <v>0</v>
      </c>
      <c r="O79" s="163">
        <f t="shared" si="269"/>
        <v>0</v>
      </c>
      <c r="P79" s="163">
        <f t="shared" si="269"/>
        <v>0</v>
      </c>
      <c r="Q79" s="163">
        <f t="shared" si="269"/>
        <v>0</v>
      </c>
      <c r="R79" s="163">
        <f t="shared" si="269"/>
        <v>0</v>
      </c>
      <c r="S79" s="163">
        <f t="shared" si="269"/>
        <v>0</v>
      </c>
      <c r="T79" s="163">
        <f t="shared" si="269"/>
        <v>0</v>
      </c>
      <c r="U79" s="163">
        <f t="shared" si="269"/>
        <v>0</v>
      </c>
      <c r="V79" s="163">
        <f t="shared" si="269"/>
        <v>0</v>
      </c>
      <c r="W79" s="163">
        <f t="shared" si="269"/>
        <v>0</v>
      </c>
      <c r="X79" s="163">
        <f t="shared" si="269"/>
        <v>0</v>
      </c>
      <c r="Y79" s="163">
        <f t="shared" si="269"/>
        <v>0</v>
      </c>
      <c r="Z79" s="163">
        <f t="shared" si="269"/>
        <v>0</v>
      </c>
      <c r="AA79" s="163">
        <f t="shared" si="269"/>
        <v>0</v>
      </c>
      <c r="AB79" s="163">
        <f t="shared" si="269"/>
        <v>0</v>
      </c>
      <c r="AC79" s="163">
        <f t="shared" si="269"/>
        <v>0</v>
      </c>
      <c r="AD79" s="107">
        <f t="shared" ref="AD79:AI79" si="270">(AD$39*AD78)/1000</f>
        <v>0</v>
      </c>
      <c r="AE79" s="105">
        <f t="shared" si="270"/>
        <v>0</v>
      </c>
      <c r="AF79" s="105">
        <f t="shared" si="270"/>
        <v>0</v>
      </c>
      <c r="AG79" s="105">
        <f t="shared" si="270"/>
        <v>0</v>
      </c>
      <c r="AH79" s="105">
        <f t="shared" si="270"/>
        <v>0</v>
      </c>
      <c r="AI79" s="108">
        <f t="shared" si="270"/>
        <v>0</v>
      </c>
      <c r="AJ79" s="263"/>
      <c r="AK79" s="259"/>
    </row>
    <row r="80" spans="1:37" ht="11.45" customHeight="1" x14ac:dyDescent="0.2">
      <c r="A80" s="254" t="s">
        <v>73</v>
      </c>
      <c r="B80" s="256">
        <v>60</v>
      </c>
      <c r="C80" s="98" t="s">
        <v>54</v>
      </c>
      <c r="D80" s="99">
        <v>13.333</v>
      </c>
      <c r="E80" s="100">
        <v>3.3330000000000002</v>
      </c>
      <c r="F80" s="100"/>
      <c r="G80" s="99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1"/>
      <c r="AD80" s="102"/>
      <c r="AE80" s="100"/>
      <c r="AF80" s="100"/>
      <c r="AG80" s="100"/>
      <c r="AH80" s="100"/>
      <c r="AI80" s="103"/>
      <c r="AJ80" s="262">
        <f t="shared" ref="AJ80" si="271">SUM(D81:AI81)</f>
        <v>0.49998000000000004</v>
      </c>
      <c r="AK80" s="258">
        <f t="shared" ref="AK80" si="272">AJ80*B80</f>
        <v>29.998800000000003</v>
      </c>
    </row>
    <row r="81" spans="1:37" ht="11.45" customHeight="1" x14ac:dyDescent="0.2">
      <c r="A81" s="255"/>
      <c r="B81" s="257"/>
      <c r="C81" s="98" t="s">
        <v>55</v>
      </c>
      <c r="D81" s="163">
        <f t="shared" ref="D81:AC99" si="273">(D$39*D80)/1000</f>
        <v>0.39999000000000001</v>
      </c>
      <c r="E81" s="163">
        <f t="shared" si="273"/>
        <v>9.9990000000000009E-2</v>
      </c>
      <c r="F81" s="163">
        <f t="shared" si="273"/>
        <v>0</v>
      </c>
      <c r="G81" s="163">
        <f t="shared" si="273"/>
        <v>0</v>
      </c>
      <c r="H81" s="163">
        <f t="shared" si="273"/>
        <v>0</v>
      </c>
      <c r="I81" s="163">
        <f t="shared" si="273"/>
        <v>0</v>
      </c>
      <c r="J81" s="163">
        <f t="shared" si="273"/>
        <v>0</v>
      </c>
      <c r="K81" s="163">
        <f t="shared" si="273"/>
        <v>0</v>
      </c>
      <c r="L81" s="163">
        <f t="shared" si="273"/>
        <v>0</v>
      </c>
      <c r="M81" s="163">
        <f t="shared" si="273"/>
        <v>0</v>
      </c>
      <c r="N81" s="163">
        <f t="shared" si="273"/>
        <v>0</v>
      </c>
      <c r="O81" s="163">
        <f t="shared" si="273"/>
        <v>0</v>
      </c>
      <c r="P81" s="163">
        <f t="shared" si="273"/>
        <v>0</v>
      </c>
      <c r="Q81" s="163">
        <f t="shared" si="273"/>
        <v>0</v>
      </c>
      <c r="R81" s="163">
        <f t="shared" si="273"/>
        <v>0</v>
      </c>
      <c r="S81" s="163">
        <f t="shared" si="273"/>
        <v>0</v>
      </c>
      <c r="T81" s="163">
        <f t="shared" si="273"/>
        <v>0</v>
      </c>
      <c r="U81" s="163">
        <f t="shared" si="273"/>
        <v>0</v>
      </c>
      <c r="V81" s="163">
        <f t="shared" si="273"/>
        <v>0</v>
      </c>
      <c r="W81" s="163">
        <f t="shared" si="273"/>
        <v>0</v>
      </c>
      <c r="X81" s="163">
        <f t="shared" si="273"/>
        <v>0</v>
      </c>
      <c r="Y81" s="163">
        <f t="shared" si="273"/>
        <v>0</v>
      </c>
      <c r="Z81" s="163">
        <f t="shared" si="273"/>
        <v>0</v>
      </c>
      <c r="AA81" s="163">
        <f t="shared" si="273"/>
        <v>0</v>
      </c>
      <c r="AB81" s="163">
        <f t="shared" si="273"/>
        <v>0</v>
      </c>
      <c r="AC81" s="163">
        <f t="shared" si="273"/>
        <v>0</v>
      </c>
      <c r="AD81" s="107">
        <f t="shared" ref="AD81:AI81" si="274">(AD$39*AD80)/1000</f>
        <v>0</v>
      </c>
      <c r="AE81" s="105">
        <f t="shared" si="274"/>
        <v>0</v>
      </c>
      <c r="AF81" s="105">
        <f t="shared" si="274"/>
        <v>0</v>
      </c>
      <c r="AG81" s="105">
        <f t="shared" si="274"/>
        <v>0</v>
      </c>
      <c r="AH81" s="105">
        <f t="shared" si="274"/>
        <v>0</v>
      </c>
      <c r="AI81" s="108">
        <f t="shared" si="274"/>
        <v>0</v>
      </c>
      <c r="AJ81" s="263"/>
      <c r="AK81" s="259"/>
    </row>
    <row r="82" spans="1:37" ht="11.45" customHeight="1" x14ac:dyDescent="0.2">
      <c r="A82" s="254" t="s">
        <v>74</v>
      </c>
      <c r="B82" s="256"/>
      <c r="C82" s="98" t="s">
        <v>54</v>
      </c>
      <c r="D82" s="99"/>
      <c r="E82" s="100"/>
      <c r="F82" s="100"/>
      <c r="G82" s="99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1"/>
      <c r="AD82" s="102"/>
      <c r="AE82" s="100"/>
      <c r="AF82" s="100"/>
      <c r="AG82" s="100"/>
      <c r="AH82" s="100"/>
      <c r="AI82" s="103"/>
      <c r="AJ82" s="262">
        <f t="shared" ref="AJ82" si="275">SUM(D83:AI83)</f>
        <v>0</v>
      </c>
      <c r="AK82" s="258">
        <f t="shared" ref="AK82" si="276">AJ82*B82</f>
        <v>0</v>
      </c>
    </row>
    <row r="83" spans="1:37" ht="11.45" customHeight="1" x14ac:dyDescent="0.2">
      <c r="A83" s="255"/>
      <c r="B83" s="257"/>
      <c r="C83" s="98" t="s">
        <v>55</v>
      </c>
      <c r="D83" s="163">
        <f t="shared" si="273"/>
        <v>0</v>
      </c>
      <c r="E83" s="163">
        <f t="shared" si="273"/>
        <v>0</v>
      </c>
      <c r="F83" s="163">
        <f t="shared" si="273"/>
        <v>0</v>
      </c>
      <c r="G83" s="163">
        <f t="shared" si="273"/>
        <v>0</v>
      </c>
      <c r="H83" s="163">
        <f t="shared" si="273"/>
        <v>0</v>
      </c>
      <c r="I83" s="163">
        <f t="shared" si="273"/>
        <v>0</v>
      </c>
      <c r="J83" s="163">
        <f t="shared" si="273"/>
        <v>0</v>
      </c>
      <c r="K83" s="163">
        <f t="shared" si="273"/>
        <v>0</v>
      </c>
      <c r="L83" s="163">
        <f t="shared" si="273"/>
        <v>0</v>
      </c>
      <c r="M83" s="163">
        <f t="shared" si="273"/>
        <v>0</v>
      </c>
      <c r="N83" s="163">
        <f t="shared" si="273"/>
        <v>0</v>
      </c>
      <c r="O83" s="163">
        <f t="shared" si="273"/>
        <v>0</v>
      </c>
      <c r="P83" s="163">
        <f t="shared" si="273"/>
        <v>0</v>
      </c>
      <c r="Q83" s="163">
        <f t="shared" si="273"/>
        <v>0</v>
      </c>
      <c r="R83" s="163">
        <f t="shared" si="273"/>
        <v>0</v>
      </c>
      <c r="S83" s="163">
        <f t="shared" si="273"/>
        <v>0</v>
      </c>
      <c r="T83" s="163">
        <f t="shared" si="273"/>
        <v>0</v>
      </c>
      <c r="U83" s="163">
        <f t="shared" si="273"/>
        <v>0</v>
      </c>
      <c r="V83" s="163">
        <f t="shared" si="273"/>
        <v>0</v>
      </c>
      <c r="W83" s="163">
        <f t="shared" si="273"/>
        <v>0</v>
      </c>
      <c r="X83" s="163">
        <f t="shared" si="273"/>
        <v>0</v>
      </c>
      <c r="Y83" s="163">
        <f t="shared" si="273"/>
        <v>0</v>
      </c>
      <c r="Z83" s="163">
        <f t="shared" si="273"/>
        <v>0</v>
      </c>
      <c r="AA83" s="163">
        <f t="shared" si="273"/>
        <v>0</v>
      </c>
      <c r="AB83" s="163">
        <f t="shared" si="273"/>
        <v>0</v>
      </c>
      <c r="AC83" s="163">
        <f t="shared" si="273"/>
        <v>0</v>
      </c>
      <c r="AD83" s="107">
        <f t="shared" ref="AD83:AI83" si="277">(AD$39*AD82)/1000</f>
        <v>0</v>
      </c>
      <c r="AE83" s="105">
        <f t="shared" si="277"/>
        <v>0</v>
      </c>
      <c r="AF83" s="105">
        <f t="shared" si="277"/>
        <v>0</v>
      </c>
      <c r="AG83" s="105">
        <f t="shared" si="277"/>
        <v>0</v>
      </c>
      <c r="AH83" s="105">
        <f t="shared" si="277"/>
        <v>0</v>
      </c>
      <c r="AI83" s="108">
        <f t="shared" si="277"/>
        <v>0</v>
      </c>
      <c r="AJ83" s="263"/>
      <c r="AK83" s="259"/>
    </row>
    <row r="84" spans="1:37" ht="11.45" customHeight="1" x14ac:dyDescent="0.2">
      <c r="A84" s="254" t="s">
        <v>81</v>
      </c>
      <c r="B84" s="256"/>
      <c r="C84" s="98" t="s">
        <v>54</v>
      </c>
      <c r="D84" s="99"/>
      <c r="E84" s="100"/>
      <c r="F84" s="100"/>
      <c r="G84" s="99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1"/>
      <c r="AD84" s="102"/>
      <c r="AE84" s="100"/>
      <c r="AF84" s="100"/>
      <c r="AG84" s="100"/>
      <c r="AH84" s="100"/>
      <c r="AI84" s="103"/>
      <c r="AJ84" s="181">
        <f t="shared" ref="AJ84" si="278">SUM(D85:AI85)</f>
        <v>0</v>
      </c>
      <c r="AK84" s="258">
        <f t="shared" ref="AK84" si="279">AJ84*B84</f>
        <v>0</v>
      </c>
    </row>
    <row r="85" spans="1:37" ht="11.45" customHeight="1" x14ac:dyDescent="0.2">
      <c r="A85" s="255"/>
      <c r="B85" s="257"/>
      <c r="C85" s="98" t="s">
        <v>55</v>
      </c>
      <c r="D85" s="163">
        <f t="shared" si="273"/>
        <v>0</v>
      </c>
      <c r="E85" s="163">
        <f t="shared" si="273"/>
        <v>0</v>
      </c>
      <c r="F85" s="163">
        <f t="shared" si="273"/>
        <v>0</v>
      </c>
      <c r="G85" s="163">
        <f t="shared" si="273"/>
        <v>0</v>
      </c>
      <c r="H85" s="163">
        <f t="shared" si="273"/>
        <v>0</v>
      </c>
      <c r="I85" s="163">
        <f t="shared" si="273"/>
        <v>0</v>
      </c>
      <c r="J85" s="163">
        <f t="shared" si="273"/>
        <v>0</v>
      </c>
      <c r="K85" s="163">
        <f t="shared" si="273"/>
        <v>0</v>
      </c>
      <c r="L85" s="163">
        <f t="shared" si="273"/>
        <v>0</v>
      </c>
      <c r="M85" s="163">
        <f t="shared" si="273"/>
        <v>0</v>
      </c>
      <c r="N85" s="163">
        <f t="shared" si="273"/>
        <v>0</v>
      </c>
      <c r="O85" s="163">
        <f t="shared" si="273"/>
        <v>0</v>
      </c>
      <c r="P85" s="163">
        <f t="shared" si="273"/>
        <v>0</v>
      </c>
      <c r="Q85" s="163">
        <f t="shared" si="273"/>
        <v>0</v>
      </c>
      <c r="R85" s="163">
        <f t="shared" si="273"/>
        <v>0</v>
      </c>
      <c r="S85" s="163">
        <f t="shared" si="273"/>
        <v>0</v>
      </c>
      <c r="T85" s="163">
        <f t="shared" si="273"/>
        <v>0</v>
      </c>
      <c r="U85" s="163">
        <f t="shared" si="273"/>
        <v>0</v>
      </c>
      <c r="V85" s="163">
        <f t="shared" si="273"/>
        <v>0</v>
      </c>
      <c r="W85" s="163">
        <f t="shared" si="273"/>
        <v>0</v>
      </c>
      <c r="X85" s="163">
        <f t="shared" si="273"/>
        <v>0</v>
      </c>
      <c r="Y85" s="163">
        <f t="shared" si="273"/>
        <v>0</v>
      </c>
      <c r="Z85" s="163">
        <f t="shared" si="273"/>
        <v>0</v>
      </c>
      <c r="AA85" s="163">
        <f t="shared" si="273"/>
        <v>0</v>
      </c>
      <c r="AB85" s="163">
        <f t="shared" si="273"/>
        <v>0</v>
      </c>
      <c r="AC85" s="163">
        <f t="shared" si="273"/>
        <v>0</v>
      </c>
      <c r="AD85" s="107">
        <f t="shared" ref="AD85:AI85" si="280">(AD$39*AD84)/1000</f>
        <v>0</v>
      </c>
      <c r="AE85" s="105">
        <f t="shared" si="280"/>
        <v>0</v>
      </c>
      <c r="AF85" s="105">
        <f t="shared" si="280"/>
        <v>0</v>
      </c>
      <c r="AG85" s="105">
        <f t="shared" si="280"/>
        <v>0</v>
      </c>
      <c r="AH85" s="105">
        <f t="shared" si="280"/>
        <v>0</v>
      </c>
      <c r="AI85" s="108">
        <f t="shared" si="280"/>
        <v>0</v>
      </c>
      <c r="AJ85" s="182"/>
      <c r="AK85" s="259"/>
    </row>
    <row r="86" spans="1:37" ht="11.45" customHeight="1" x14ac:dyDescent="0.2">
      <c r="A86" s="254" t="s">
        <v>82</v>
      </c>
      <c r="B86" s="256">
        <v>209.78</v>
      </c>
      <c r="C86" s="98" t="s">
        <v>54</v>
      </c>
      <c r="D86" s="99">
        <v>3.7</v>
      </c>
      <c r="E86" s="100"/>
      <c r="F86" s="100"/>
      <c r="G86" s="99"/>
      <c r="H86" s="100"/>
      <c r="I86" s="100"/>
      <c r="J86" s="100"/>
      <c r="K86" s="100"/>
      <c r="L86" s="100"/>
      <c r="M86" s="100"/>
      <c r="N86" s="100"/>
      <c r="O86" s="100"/>
      <c r="P86" s="100"/>
      <c r="Q86" s="100">
        <v>2</v>
      </c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1"/>
      <c r="AD86" s="102"/>
      <c r="AE86" s="100"/>
      <c r="AF86" s="100"/>
      <c r="AG86" s="100"/>
      <c r="AH86" s="100"/>
      <c r="AI86" s="103"/>
      <c r="AJ86" s="262">
        <f t="shared" ref="AJ86:AJ140" si="281">SUM(D87:AI87)</f>
        <v>0.151</v>
      </c>
      <c r="AK86" s="258">
        <f t="shared" ref="AK86" si="282">AJ86*B86</f>
        <v>31.676780000000001</v>
      </c>
    </row>
    <row r="87" spans="1:37" ht="11.45" customHeight="1" x14ac:dyDescent="0.2">
      <c r="A87" s="255"/>
      <c r="B87" s="257"/>
      <c r="C87" s="98" t="s">
        <v>55</v>
      </c>
      <c r="D87" s="163">
        <f t="shared" si="273"/>
        <v>0.111</v>
      </c>
      <c r="E87" s="163">
        <f t="shared" si="273"/>
        <v>0</v>
      </c>
      <c r="F87" s="163">
        <f t="shared" si="273"/>
        <v>0</v>
      </c>
      <c r="G87" s="163">
        <f t="shared" si="273"/>
        <v>0</v>
      </c>
      <c r="H87" s="163">
        <f t="shared" si="273"/>
        <v>0</v>
      </c>
      <c r="I87" s="163">
        <f t="shared" si="273"/>
        <v>0</v>
      </c>
      <c r="J87" s="163">
        <f t="shared" si="273"/>
        <v>0</v>
      </c>
      <c r="K87" s="163">
        <f t="shared" si="273"/>
        <v>0</v>
      </c>
      <c r="L87" s="163">
        <f t="shared" si="273"/>
        <v>0</v>
      </c>
      <c r="M87" s="163">
        <f t="shared" si="273"/>
        <v>0</v>
      </c>
      <c r="N87" s="163">
        <f t="shared" si="273"/>
        <v>0</v>
      </c>
      <c r="O87" s="163">
        <f t="shared" si="273"/>
        <v>0</v>
      </c>
      <c r="P87" s="163">
        <f t="shared" si="273"/>
        <v>0</v>
      </c>
      <c r="Q87" s="163">
        <f t="shared" si="273"/>
        <v>0.04</v>
      </c>
      <c r="R87" s="163">
        <f t="shared" si="273"/>
        <v>0</v>
      </c>
      <c r="S87" s="163">
        <f t="shared" si="273"/>
        <v>0</v>
      </c>
      <c r="T87" s="163">
        <f t="shared" si="273"/>
        <v>0</v>
      </c>
      <c r="U87" s="163">
        <f t="shared" si="273"/>
        <v>0</v>
      </c>
      <c r="V87" s="163">
        <f t="shared" si="273"/>
        <v>0</v>
      </c>
      <c r="W87" s="163">
        <f t="shared" si="273"/>
        <v>0</v>
      </c>
      <c r="X87" s="163">
        <f t="shared" si="273"/>
        <v>0</v>
      </c>
      <c r="Y87" s="163">
        <f t="shared" si="273"/>
        <v>0</v>
      </c>
      <c r="Z87" s="163">
        <f t="shared" si="273"/>
        <v>0</v>
      </c>
      <c r="AA87" s="163">
        <f t="shared" si="273"/>
        <v>0</v>
      </c>
      <c r="AB87" s="163">
        <f t="shared" si="273"/>
        <v>0</v>
      </c>
      <c r="AC87" s="163">
        <f t="shared" si="273"/>
        <v>0</v>
      </c>
      <c r="AD87" s="107">
        <f t="shared" ref="AD87:AI87" si="283">(AD$39*AD86)/1000</f>
        <v>0</v>
      </c>
      <c r="AE87" s="105">
        <f t="shared" si="283"/>
        <v>0</v>
      </c>
      <c r="AF87" s="105">
        <f t="shared" si="283"/>
        <v>0</v>
      </c>
      <c r="AG87" s="105">
        <f t="shared" si="283"/>
        <v>0</v>
      </c>
      <c r="AH87" s="105">
        <f t="shared" si="283"/>
        <v>0</v>
      </c>
      <c r="AI87" s="108">
        <f t="shared" si="283"/>
        <v>0</v>
      </c>
      <c r="AJ87" s="263"/>
      <c r="AK87" s="259"/>
    </row>
    <row r="88" spans="1:37" ht="11.45" customHeight="1" x14ac:dyDescent="0.2">
      <c r="A88" s="254" t="s">
        <v>34</v>
      </c>
      <c r="B88" s="256">
        <v>950</v>
      </c>
      <c r="C88" s="98" t="s">
        <v>54</v>
      </c>
      <c r="D88" s="99"/>
      <c r="E88" s="100"/>
      <c r="F88" s="100">
        <v>4</v>
      </c>
      <c r="G88" s="99"/>
      <c r="H88" s="100"/>
      <c r="I88" s="100"/>
      <c r="J88" s="100"/>
      <c r="K88" s="100">
        <v>4</v>
      </c>
      <c r="L88" s="100"/>
      <c r="M88" s="100"/>
      <c r="N88" s="100"/>
      <c r="O88" s="100"/>
      <c r="P88" s="100">
        <v>4.1500000000000004</v>
      </c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1"/>
      <c r="AD88" s="102"/>
      <c r="AE88" s="100"/>
      <c r="AF88" s="100"/>
      <c r="AG88" s="100"/>
      <c r="AH88" s="100"/>
      <c r="AI88" s="103"/>
      <c r="AJ88" s="262">
        <f t="shared" si="281"/>
        <v>0.32300000000000001</v>
      </c>
      <c r="AK88" s="258">
        <f t="shared" ref="AK88" si="284">AJ88*B88</f>
        <v>306.85000000000002</v>
      </c>
    </row>
    <row r="89" spans="1:37" ht="11.45" customHeight="1" x14ac:dyDescent="0.2">
      <c r="A89" s="255"/>
      <c r="B89" s="257"/>
      <c r="C89" s="98" t="s">
        <v>55</v>
      </c>
      <c r="D89" s="163">
        <f t="shared" si="273"/>
        <v>0</v>
      </c>
      <c r="E89" s="163">
        <f t="shared" si="273"/>
        <v>0</v>
      </c>
      <c r="F89" s="163">
        <f t="shared" si="273"/>
        <v>0.12</v>
      </c>
      <c r="G89" s="163">
        <f t="shared" si="273"/>
        <v>0</v>
      </c>
      <c r="H89" s="163">
        <f t="shared" si="273"/>
        <v>0</v>
      </c>
      <c r="I89" s="163">
        <f t="shared" si="273"/>
        <v>0</v>
      </c>
      <c r="J89" s="163">
        <f t="shared" si="273"/>
        <v>0</v>
      </c>
      <c r="K89" s="163">
        <f t="shared" si="273"/>
        <v>0.12</v>
      </c>
      <c r="L89" s="163">
        <f t="shared" si="273"/>
        <v>0</v>
      </c>
      <c r="M89" s="163">
        <f t="shared" si="273"/>
        <v>0</v>
      </c>
      <c r="N89" s="163">
        <f t="shared" si="273"/>
        <v>0</v>
      </c>
      <c r="O89" s="163">
        <f t="shared" si="273"/>
        <v>0</v>
      </c>
      <c r="P89" s="163">
        <f t="shared" si="273"/>
        <v>8.3000000000000004E-2</v>
      </c>
      <c r="Q89" s="163">
        <f t="shared" si="273"/>
        <v>0</v>
      </c>
      <c r="R89" s="163">
        <f t="shared" si="273"/>
        <v>0</v>
      </c>
      <c r="S89" s="163">
        <f t="shared" si="273"/>
        <v>0</v>
      </c>
      <c r="T89" s="163">
        <f t="shared" si="273"/>
        <v>0</v>
      </c>
      <c r="U89" s="163">
        <f t="shared" si="273"/>
        <v>0</v>
      </c>
      <c r="V89" s="163">
        <f t="shared" si="273"/>
        <v>0</v>
      </c>
      <c r="W89" s="163">
        <f t="shared" si="273"/>
        <v>0</v>
      </c>
      <c r="X89" s="163">
        <f t="shared" si="273"/>
        <v>0</v>
      </c>
      <c r="Y89" s="163">
        <f t="shared" si="273"/>
        <v>0</v>
      </c>
      <c r="Z89" s="163">
        <f t="shared" si="273"/>
        <v>0</v>
      </c>
      <c r="AA89" s="163">
        <f t="shared" si="273"/>
        <v>0</v>
      </c>
      <c r="AB89" s="163">
        <f t="shared" si="273"/>
        <v>0</v>
      </c>
      <c r="AC89" s="163">
        <f t="shared" si="273"/>
        <v>0</v>
      </c>
      <c r="AD89" s="107">
        <f t="shared" ref="D89:AI91" si="285">(AD$39*AD88)/1000</f>
        <v>0</v>
      </c>
      <c r="AE89" s="105">
        <f t="shared" si="285"/>
        <v>0</v>
      </c>
      <c r="AF89" s="105">
        <f t="shared" si="285"/>
        <v>0</v>
      </c>
      <c r="AG89" s="105">
        <f t="shared" si="285"/>
        <v>0</v>
      </c>
      <c r="AH89" s="105">
        <f t="shared" si="285"/>
        <v>0</v>
      </c>
      <c r="AI89" s="108">
        <f t="shared" si="285"/>
        <v>0</v>
      </c>
      <c r="AJ89" s="263"/>
      <c r="AK89" s="259"/>
    </row>
    <row r="90" spans="1:37" ht="11.45" customHeight="1" x14ac:dyDescent="0.2">
      <c r="A90" s="254" t="s">
        <v>83</v>
      </c>
      <c r="B90" s="256">
        <v>120</v>
      </c>
      <c r="C90" s="98" t="s">
        <v>54</v>
      </c>
      <c r="D90" s="104">
        <f t="shared" si="285"/>
        <v>0</v>
      </c>
      <c r="E90" s="100"/>
      <c r="F90" s="100"/>
      <c r="G90" s="99"/>
      <c r="H90" s="100"/>
      <c r="I90" s="100"/>
      <c r="J90" s="100"/>
      <c r="K90" s="100"/>
      <c r="L90" s="100"/>
      <c r="M90" s="100"/>
      <c r="N90" s="100"/>
      <c r="O90" s="100"/>
      <c r="P90" s="100">
        <v>100</v>
      </c>
      <c r="Q90" s="100"/>
      <c r="R90" s="100"/>
      <c r="S90" s="100">
        <v>100</v>
      </c>
      <c r="T90" s="100"/>
      <c r="U90" s="100"/>
      <c r="V90" s="100"/>
      <c r="W90" s="100"/>
      <c r="X90" s="100"/>
      <c r="Y90" s="100"/>
      <c r="Z90" s="100"/>
      <c r="AA90" s="100"/>
      <c r="AB90" s="100"/>
      <c r="AC90" s="101"/>
      <c r="AD90" s="102"/>
      <c r="AE90" s="100"/>
      <c r="AF90" s="100"/>
      <c r="AG90" s="100"/>
      <c r="AH90" s="100"/>
      <c r="AI90" s="103"/>
      <c r="AJ90" s="262">
        <f t="shared" si="281"/>
        <v>4</v>
      </c>
      <c r="AK90" s="258">
        <f t="shared" ref="AK90" si="286">AJ90*B90</f>
        <v>480</v>
      </c>
    </row>
    <row r="91" spans="1:37" ht="11.45" customHeight="1" x14ac:dyDescent="0.2">
      <c r="A91" s="255"/>
      <c r="B91" s="257"/>
      <c r="C91" s="98" t="s">
        <v>55</v>
      </c>
      <c r="D91" s="163">
        <f t="shared" si="273"/>
        <v>0</v>
      </c>
      <c r="E91" s="163">
        <f t="shared" si="273"/>
        <v>0</v>
      </c>
      <c r="F91" s="163">
        <f t="shared" si="273"/>
        <v>0</v>
      </c>
      <c r="G91" s="163">
        <f t="shared" si="273"/>
        <v>0</v>
      </c>
      <c r="H91" s="163">
        <f t="shared" si="273"/>
        <v>0</v>
      </c>
      <c r="I91" s="163">
        <f t="shared" si="273"/>
        <v>0</v>
      </c>
      <c r="J91" s="163">
        <f t="shared" si="273"/>
        <v>0</v>
      </c>
      <c r="K91" s="163">
        <f t="shared" si="273"/>
        <v>0</v>
      </c>
      <c r="L91" s="163">
        <f t="shared" si="273"/>
        <v>0</v>
      </c>
      <c r="M91" s="163">
        <f t="shared" si="273"/>
        <v>0</v>
      </c>
      <c r="N91" s="163">
        <f t="shared" si="273"/>
        <v>0</v>
      </c>
      <c r="O91" s="163">
        <f t="shared" si="273"/>
        <v>0</v>
      </c>
      <c r="P91" s="163">
        <f t="shared" si="273"/>
        <v>2</v>
      </c>
      <c r="Q91" s="163">
        <f t="shared" si="273"/>
        <v>0</v>
      </c>
      <c r="R91" s="163">
        <f t="shared" si="273"/>
        <v>0</v>
      </c>
      <c r="S91" s="163">
        <f t="shared" si="273"/>
        <v>2</v>
      </c>
      <c r="T91" s="163">
        <f t="shared" si="273"/>
        <v>0</v>
      </c>
      <c r="U91" s="163">
        <f t="shared" si="273"/>
        <v>0</v>
      </c>
      <c r="V91" s="163">
        <f t="shared" si="273"/>
        <v>0</v>
      </c>
      <c r="W91" s="163">
        <f t="shared" si="273"/>
        <v>0</v>
      </c>
      <c r="X91" s="163">
        <f t="shared" si="273"/>
        <v>0</v>
      </c>
      <c r="Y91" s="163">
        <f t="shared" si="273"/>
        <v>0</v>
      </c>
      <c r="Z91" s="163">
        <f t="shared" si="273"/>
        <v>0</v>
      </c>
      <c r="AA91" s="163">
        <f t="shared" si="273"/>
        <v>0</v>
      </c>
      <c r="AB91" s="163">
        <f t="shared" si="273"/>
        <v>0</v>
      </c>
      <c r="AC91" s="163">
        <f t="shared" si="273"/>
        <v>0</v>
      </c>
      <c r="AD91" s="107">
        <f t="shared" si="285"/>
        <v>0</v>
      </c>
      <c r="AE91" s="105">
        <f t="shared" si="285"/>
        <v>0</v>
      </c>
      <c r="AF91" s="105">
        <f t="shared" si="285"/>
        <v>0</v>
      </c>
      <c r="AG91" s="105">
        <f t="shared" si="285"/>
        <v>0</v>
      </c>
      <c r="AH91" s="105">
        <f t="shared" si="285"/>
        <v>0</v>
      </c>
      <c r="AI91" s="108">
        <f t="shared" si="285"/>
        <v>0</v>
      </c>
      <c r="AJ91" s="263"/>
      <c r="AK91" s="259"/>
    </row>
    <row r="92" spans="1:37" ht="11.45" customHeight="1" x14ac:dyDescent="0.2">
      <c r="A92" s="254" t="s">
        <v>84</v>
      </c>
      <c r="B92" s="256"/>
      <c r="C92" s="98" t="s">
        <v>54</v>
      </c>
      <c r="D92" s="99"/>
      <c r="E92" s="100"/>
      <c r="F92" s="100"/>
      <c r="G92" s="99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1"/>
      <c r="AD92" s="102"/>
      <c r="AE92" s="100"/>
      <c r="AF92" s="100"/>
      <c r="AG92" s="100"/>
      <c r="AH92" s="100"/>
      <c r="AI92" s="103"/>
      <c r="AJ92" s="262">
        <f t="shared" si="281"/>
        <v>0</v>
      </c>
      <c r="AK92" s="258">
        <f t="shared" ref="AK92" si="287">AJ92*B92</f>
        <v>0</v>
      </c>
    </row>
    <row r="93" spans="1:37" ht="11.45" customHeight="1" x14ac:dyDescent="0.2">
      <c r="A93" s="255"/>
      <c r="B93" s="257"/>
      <c r="C93" s="98" t="s">
        <v>55</v>
      </c>
      <c r="D93" s="163">
        <f t="shared" si="273"/>
        <v>0</v>
      </c>
      <c r="E93" s="163">
        <f t="shared" si="273"/>
        <v>0</v>
      </c>
      <c r="F93" s="163">
        <f t="shared" si="273"/>
        <v>0</v>
      </c>
      <c r="G93" s="163">
        <f t="shared" si="273"/>
        <v>0</v>
      </c>
      <c r="H93" s="163">
        <f t="shared" si="273"/>
        <v>0</v>
      </c>
      <c r="I93" s="163">
        <f t="shared" si="273"/>
        <v>0</v>
      </c>
      <c r="J93" s="163">
        <f t="shared" si="273"/>
        <v>0</v>
      </c>
      <c r="K93" s="163">
        <f t="shared" si="273"/>
        <v>0</v>
      </c>
      <c r="L93" s="163">
        <f t="shared" si="273"/>
        <v>0</v>
      </c>
      <c r="M93" s="163">
        <f t="shared" si="273"/>
        <v>0</v>
      </c>
      <c r="N93" s="163">
        <f t="shared" si="273"/>
        <v>0</v>
      </c>
      <c r="O93" s="163">
        <f t="shared" si="273"/>
        <v>0</v>
      </c>
      <c r="P93" s="163">
        <f t="shared" si="273"/>
        <v>0</v>
      </c>
      <c r="Q93" s="163">
        <f t="shared" si="273"/>
        <v>0</v>
      </c>
      <c r="R93" s="163">
        <f t="shared" si="273"/>
        <v>0</v>
      </c>
      <c r="S93" s="163">
        <f t="shared" si="273"/>
        <v>0</v>
      </c>
      <c r="T93" s="163">
        <f t="shared" si="273"/>
        <v>0</v>
      </c>
      <c r="U93" s="163">
        <f t="shared" si="273"/>
        <v>0</v>
      </c>
      <c r="V93" s="163">
        <f t="shared" si="273"/>
        <v>0</v>
      </c>
      <c r="W93" s="163">
        <f t="shared" si="273"/>
        <v>0</v>
      </c>
      <c r="X93" s="163">
        <f t="shared" si="273"/>
        <v>0</v>
      </c>
      <c r="Y93" s="163">
        <f t="shared" si="273"/>
        <v>0</v>
      </c>
      <c r="Z93" s="163">
        <f t="shared" si="273"/>
        <v>0</v>
      </c>
      <c r="AA93" s="163">
        <f t="shared" si="273"/>
        <v>0</v>
      </c>
      <c r="AB93" s="163">
        <f t="shared" si="273"/>
        <v>0</v>
      </c>
      <c r="AC93" s="163">
        <f t="shared" si="273"/>
        <v>0</v>
      </c>
      <c r="AD93" s="107">
        <f t="shared" ref="AD93:AI93" si="288">(AD$39*AD92)/1000</f>
        <v>0</v>
      </c>
      <c r="AE93" s="105">
        <f t="shared" si="288"/>
        <v>0</v>
      </c>
      <c r="AF93" s="105">
        <f t="shared" si="288"/>
        <v>0</v>
      </c>
      <c r="AG93" s="105">
        <f t="shared" si="288"/>
        <v>0</v>
      </c>
      <c r="AH93" s="105">
        <f t="shared" si="288"/>
        <v>0</v>
      </c>
      <c r="AI93" s="108">
        <f t="shared" si="288"/>
        <v>0</v>
      </c>
      <c r="AJ93" s="263"/>
      <c r="AK93" s="259"/>
    </row>
    <row r="94" spans="1:37" ht="11.45" customHeight="1" x14ac:dyDescent="0.2">
      <c r="A94" s="254" t="s">
        <v>117</v>
      </c>
      <c r="B94" s="256">
        <v>60</v>
      </c>
      <c r="C94" s="98" t="s">
        <v>54</v>
      </c>
      <c r="D94" s="167">
        <v>16.666</v>
      </c>
      <c r="E94" s="167"/>
      <c r="F94" s="168"/>
      <c r="G94" s="167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9"/>
      <c r="AD94" s="170"/>
      <c r="AE94" s="168"/>
      <c r="AF94" s="168"/>
      <c r="AG94" s="168"/>
      <c r="AH94" s="168"/>
      <c r="AI94" s="171"/>
      <c r="AJ94" s="262">
        <f t="shared" si="281"/>
        <v>0.49998000000000004</v>
      </c>
      <c r="AK94" s="258">
        <f t="shared" ref="AK94" si="289">AJ94*B94</f>
        <v>29.998800000000003</v>
      </c>
    </row>
    <row r="95" spans="1:37" ht="11.45" customHeight="1" x14ac:dyDescent="0.2">
      <c r="A95" s="255"/>
      <c r="B95" s="257"/>
      <c r="C95" s="98" t="s">
        <v>55</v>
      </c>
      <c r="D95" s="163">
        <f t="shared" si="273"/>
        <v>0.49998000000000004</v>
      </c>
      <c r="E95" s="163">
        <f t="shared" si="273"/>
        <v>0</v>
      </c>
      <c r="F95" s="163">
        <f t="shared" si="273"/>
        <v>0</v>
      </c>
      <c r="G95" s="163">
        <f t="shared" si="273"/>
        <v>0</v>
      </c>
      <c r="H95" s="163">
        <f t="shared" si="273"/>
        <v>0</v>
      </c>
      <c r="I95" s="163">
        <f t="shared" si="273"/>
        <v>0</v>
      </c>
      <c r="J95" s="163">
        <f t="shared" si="273"/>
        <v>0</v>
      </c>
      <c r="K95" s="163">
        <f t="shared" si="273"/>
        <v>0</v>
      </c>
      <c r="L95" s="163">
        <f t="shared" si="273"/>
        <v>0</v>
      </c>
      <c r="M95" s="163">
        <f t="shared" si="273"/>
        <v>0</v>
      </c>
      <c r="N95" s="163">
        <f t="shared" si="273"/>
        <v>0</v>
      </c>
      <c r="O95" s="163">
        <f t="shared" si="273"/>
        <v>0</v>
      </c>
      <c r="P95" s="163">
        <f t="shared" si="273"/>
        <v>0</v>
      </c>
      <c r="Q95" s="163">
        <f t="shared" si="273"/>
        <v>0</v>
      </c>
      <c r="R95" s="163">
        <f t="shared" si="273"/>
        <v>0</v>
      </c>
      <c r="S95" s="163">
        <f t="shared" si="273"/>
        <v>0</v>
      </c>
      <c r="T95" s="163">
        <f t="shared" si="273"/>
        <v>0</v>
      </c>
      <c r="U95" s="163">
        <f t="shared" si="273"/>
        <v>0</v>
      </c>
      <c r="V95" s="163">
        <f t="shared" si="273"/>
        <v>0</v>
      </c>
      <c r="W95" s="163">
        <f t="shared" si="273"/>
        <v>0</v>
      </c>
      <c r="X95" s="163">
        <f t="shared" si="273"/>
        <v>0</v>
      </c>
      <c r="Y95" s="163">
        <f t="shared" si="273"/>
        <v>0</v>
      </c>
      <c r="Z95" s="163">
        <f t="shared" si="273"/>
        <v>0</v>
      </c>
      <c r="AA95" s="163">
        <f t="shared" si="273"/>
        <v>0</v>
      </c>
      <c r="AB95" s="163">
        <f t="shared" si="273"/>
        <v>0</v>
      </c>
      <c r="AC95" s="163">
        <f t="shared" si="273"/>
        <v>0</v>
      </c>
      <c r="AD95" s="170"/>
      <c r="AE95" s="168"/>
      <c r="AF95" s="168"/>
      <c r="AG95" s="168"/>
      <c r="AH95" s="168"/>
      <c r="AI95" s="171"/>
      <c r="AJ95" s="263"/>
      <c r="AK95" s="259"/>
    </row>
    <row r="96" spans="1:37" ht="11.45" customHeight="1" x14ac:dyDescent="0.2">
      <c r="A96" s="254" t="s">
        <v>85</v>
      </c>
      <c r="B96" s="256">
        <v>46</v>
      </c>
      <c r="C96" s="98" t="s">
        <v>54</v>
      </c>
      <c r="D96" s="99"/>
      <c r="E96" s="100"/>
      <c r="F96" s="100"/>
      <c r="G96" s="99">
        <v>7.8333000000000004</v>
      </c>
      <c r="H96" s="100"/>
      <c r="I96" s="100"/>
      <c r="J96" s="100"/>
      <c r="K96" s="100">
        <v>47.332999999999998</v>
      </c>
      <c r="L96" s="100"/>
      <c r="M96" s="100"/>
      <c r="N96" s="100"/>
      <c r="O96" s="100"/>
      <c r="P96" s="100"/>
      <c r="Q96" s="100"/>
      <c r="R96" s="100">
        <v>10</v>
      </c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1"/>
      <c r="AD96" s="102"/>
      <c r="AE96" s="100"/>
      <c r="AF96" s="100"/>
      <c r="AG96" s="100"/>
      <c r="AH96" s="100"/>
      <c r="AI96" s="103"/>
      <c r="AJ96" s="262">
        <f t="shared" si="281"/>
        <v>1.854989</v>
      </c>
      <c r="AK96" s="258">
        <f t="shared" ref="AK96" si="290">AJ96*B96</f>
        <v>85.329493999999997</v>
      </c>
    </row>
    <row r="97" spans="1:37" ht="11.45" customHeight="1" x14ac:dyDescent="0.2">
      <c r="A97" s="255"/>
      <c r="B97" s="257"/>
      <c r="C97" s="98" t="s">
        <v>55</v>
      </c>
      <c r="D97" s="163">
        <f t="shared" si="273"/>
        <v>0</v>
      </c>
      <c r="E97" s="163">
        <f t="shared" si="273"/>
        <v>0</v>
      </c>
      <c r="F97" s="163">
        <f t="shared" si="273"/>
        <v>0</v>
      </c>
      <c r="G97" s="163">
        <f t="shared" si="273"/>
        <v>0.23499900000000001</v>
      </c>
      <c r="H97" s="163">
        <f t="shared" si="273"/>
        <v>0</v>
      </c>
      <c r="I97" s="163">
        <f t="shared" si="273"/>
        <v>0</v>
      </c>
      <c r="J97" s="163">
        <f t="shared" si="273"/>
        <v>0</v>
      </c>
      <c r="K97" s="163">
        <f t="shared" si="273"/>
        <v>1.4199900000000001</v>
      </c>
      <c r="L97" s="163">
        <f t="shared" si="273"/>
        <v>0</v>
      </c>
      <c r="M97" s="163">
        <f t="shared" si="273"/>
        <v>0</v>
      </c>
      <c r="N97" s="163">
        <f t="shared" si="273"/>
        <v>0</v>
      </c>
      <c r="O97" s="163">
        <f t="shared" si="273"/>
        <v>0</v>
      </c>
      <c r="P97" s="163">
        <f t="shared" si="273"/>
        <v>0</v>
      </c>
      <c r="Q97" s="163">
        <f t="shared" si="273"/>
        <v>0</v>
      </c>
      <c r="R97" s="163">
        <f t="shared" si="273"/>
        <v>0.2</v>
      </c>
      <c r="S97" s="163">
        <f t="shared" si="273"/>
        <v>0</v>
      </c>
      <c r="T97" s="163">
        <f t="shared" si="273"/>
        <v>0</v>
      </c>
      <c r="U97" s="163">
        <f t="shared" si="273"/>
        <v>0</v>
      </c>
      <c r="V97" s="163">
        <f t="shared" si="273"/>
        <v>0</v>
      </c>
      <c r="W97" s="163">
        <f t="shared" si="273"/>
        <v>0</v>
      </c>
      <c r="X97" s="163">
        <f t="shared" si="273"/>
        <v>0</v>
      </c>
      <c r="Y97" s="163">
        <f t="shared" si="273"/>
        <v>0</v>
      </c>
      <c r="Z97" s="163">
        <f t="shared" si="273"/>
        <v>0</v>
      </c>
      <c r="AA97" s="163">
        <f t="shared" si="273"/>
        <v>0</v>
      </c>
      <c r="AB97" s="163">
        <f t="shared" si="273"/>
        <v>0</v>
      </c>
      <c r="AC97" s="163">
        <f t="shared" si="273"/>
        <v>0</v>
      </c>
      <c r="AD97" s="107">
        <f t="shared" ref="AD97:AI97" si="291">(AD$39*AD96)/1000</f>
        <v>0</v>
      </c>
      <c r="AE97" s="105">
        <f t="shared" si="291"/>
        <v>0</v>
      </c>
      <c r="AF97" s="105">
        <f t="shared" si="291"/>
        <v>0</v>
      </c>
      <c r="AG97" s="105">
        <f t="shared" si="291"/>
        <v>0</v>
      </c>
      <c r="AH97" s="105">
        <f t="shared" si="291"/>
        <v>0</v>
      </c>
      <c r="AI97" s="108">
        <f t="shared" si="291"/>
        <v>0</v>
      </c>
      <c r="AJ97" s="263"/>
      <c r="AK97" s="259"/>
    </row>
    <row r="98" spans="1:37" ht="11.45" customHeight="1" x14ac:dyDescent="0.2">
      <c r="A98" s="266" t="s">
        <v>86</v>
      </c>
      <c r="B98" s="256"/>
      <c r="C98" s="98" t="s">
        <v>54</v>
      </c>
      <c r="D98" s="99"/>
      <c r="E98" s="100"/>
      <c r="F98" s="100"/>
      <c r="G98" s="99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1"/>
      <c r="AD98" s="102"/>
      <c r="AE98" s="100"/>
      <c r="AF98" s="100"/>
      <c r="AG98" s="100"/>
      <c r="AH98" s="100"/>
      <c r="AI98" s="103"/>
      <c r="AJ98" s="262">
        <f t="shared" si="281"/>
        <v>0</v>
      </c>
      <c r="AK98" s="258">
        <f t="shared" ref="AK98" si="292">AJ98*B98</f>
        <v>0</v>
      </c>
    </row>
    <row r="99" spans="1:37" ht="16.5" customHeight="1" x14ac:dyDescent="0.2">
      <c r="A99" s="267"/>
      <c r="B99" s="257"/>
      <c r="C99" s="98" t="s">
        <v>55</v>
      </c>
      <c r="D99" s="163">
        <f t="shared" si="273"/>
        <v>0</v>
      </c>
      <c r="E99" s="163">
        <f t="shared" si="273"/>
        <v>0</v>
      </c>
      <c r="F99" s="163">
        <f t="shared" si="273"/>
        <v>0</v>
      </c>
      <c r="G99" s="163">
        <f t="shared" si="273"/>
        <v>0</v>
      </c>
      <c r="H99" s="163">
        <f t="shared" si="273"/>
        <v>0</v>
      </c>
      <c r="I99" s="163">
        <f t="shared" si="273"/>
        <v>0</v>
      </c>
      <c r="J99" s="163">
        <f t="shared" si="273"/>
        <v>0</v>
      </c>
      <c r="K99" s="163">
        <f t="shared" si="273"/>
        <v>0</v>
      </c>
      <c r="L99" s="163">
        <f t="shared" si="273"/>
        <v>0</v>
      </c>
      <c r="M99" s="163">
        <f t="shared" si="273"/>
        <v>0</v>
      </c>
      <c r="N99" s="163">
        <f t="shared" si="273"/>
        <v>0</v>
      </c>
      <c r="O99" s="163">
        <f t="shared" si="273"/>
        <v>0</v>
      </c>
      <c r="P99" s="163">
        <f t="shared" si="273"/>
        <v>0</v>
      </c>
      <c r="Q99" s="163">
        <f t="shared" si="273"/>
        <v>0</v>
      </c>
      <c r="R99" s="163">
        <f t="shared" si="273"/>
        <v>0</v>
      </c>
      <c r="S99" s="163">
        <f t="shared" si="273"/>
        <v>0</v>
      </c>
      <c r="T99" s="163">
        <f t="shared" si="273"/>
        <v>0</v>
      </c>
      <c r="U99" s="163">
        <f t="shared" si="273"/>
        <v>0</v>
      </c>
      <c r="V99" s="163">
        <f t="shared" si="273"/>
        <v>0</v>
      </c>
      <c r="W99" s="163">
        <f t="shared" si="273"/>
        <v>0</v>
      </c>
      <c r="X99" s="163">
        <f t="shared" si="273"/>
        <v>0</v>
      </c>
      <c r="Y99" s="163">
        <f t="shared" ref="Y99:AC99" si="293">(Y$39*Y98)/1000</f>
        <v>0</v>
      </c>
      <c r="Z99" s="163">
        <f t="shared" si="293"/>
        <v>0</v>
      </c>
      <c r="AA99" s="163">
        <f t="shared" si="293"/>
        <v>0</v>
      </c>
      <c r="AB99" s="163">
        <f t="shared" si="293"/>
        <v>0</v>
      </c>
      <c r="AC99" s="163">
        <f t="shared" si="293"/>
        <v>0</v>
      </c>
      <c r="AD99" s="107">
        <f t="shared" ref="AD99:AI99" si="294">(AD$39*AD98)/1000</f>
        <v>0</v>
      </c>
      <c r="AE99" s="105">
        <f t="shared" si="294"/>
        <v>0</v>
      </c>
      <c r="AF99" s="105">
        <f t="shared" si="294"/>
        <v>0</v>
      </c>
      <c r="AG99" s="105">
        <f t="shared" si="294"/>
        <v>0</v>
      </c>
      <c r="AH99" s="105">
        <f t="shared" si="294"/>
        <v>0</v>
      </c>
      <c r="AI99" s="108">
        <f t="shared" si="294"/>
        <v>0</v>
      </c>
      <c r="AJ99" s="263"/>
      <c r="AK99" s="259"/>
    </row>
    <row r="100" spans="1:37" ht="11.45" customHeight="1" x14ac:dyDescent="0.2">
      <c r="A100" s="254" t="s">
        <v>87</v>
      </c>
      <c r="B100" s="256"/>
      <c r="C100" s="98" t="s">
        <v>54</v>
      </c>
      <c r="D100" s="99"/>
      <c r="E100" s="100"/>
      <c r="F100" s="100"/>
      <c r="G100" s="99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1"/>
      <c r="AD100" s="102"/>
      <c r="AE100" s="100"/>
      <c r="AF100" s="100"/>
      <c r="AG100" s="100"/>
      <c r="AH100" s="100"/>
      <c r="AI100" s="103"/>
      <c r="AJ100" s="262">
        <f t="shared" si="281"/>
        <v>0</v>
      </c>
      <c r="AK100" s="258">
        <f t="shared" ref="AK100" si="295">AJ100*B100</f>
        <v>0</v>
      </c>
    </row>
    <row r="101" spans="1:37" ht="11.45" customHeight="1" x14ac:dyDescent="0.2">
      <c r="A101" s="255"/>
      <c r="B101" s="257"/>
      <c r="C101" s="98" t="s">
        <v>55</v>
      </c>
      <c r="D101" s="163">
        <f t="shared" ref="D101:AC101" si="296">(D$39*D100)/1000</f>
        <v>0</v>
      </c>
      <c r="E101" s="163">
        <f t="shared" si="296"/>
        <v>0</v>
      </c>
      <c r="F101" s="163">
        <f t="shared" si="296"/>
        <v>0</v>
      </c>
      <c r="G101" s="163">
        <f t="shared" si="296"/>
        <v>0</v>
      </c>
      <c r="H101" s="163">
        <f t="shared" si="296"/>
        <v>0</v>
      </c>
      <c r="I101" s="163">
        <f t="shared" si="296"/>
        <v>0</v>
      </c>
      <c r="J101" s="163">
        <f t="shared" si="296"/>
        <v>0</v>
      </c>
      <c r="K101" s="163">
        <f t="shared" si="296"/>
        <v>0</v>
      </c>
      <c r="L101" s="163">
        <f t="shared" si="296"/>
        <v>0</v>
      </c>
      <c r="M101" s="163">
        <f t="shared" si="296"/>
        <v>0</v>
      </c>
      <c r="N101" s="163">
        <f t="shared" si="296"/>
        <v>0</v>
      </c>
      <c r="O101" s="163">
        <f t="shared" si="296"/>
        <v>0</v>
      </c>
      <c r="P101" s="163">
        <f t="shared" si="296"/>
        <v>0</v>
      </c>
      <c r="Q101" s="163">
        <f t="shared" si="296"/>
        <v>0</v>
      </c>
      <c r="R101" s="163">
        <f t="shared" si="296"/>
        <v>0</v>
      </c>
      <c r="S101" s="163">
        <f t="shared" si="296"/>
        <v>0</v>
      </c>
      <c r="T101" s="163">
        <f t="shared" si="296"/>
        <v>0</v>
      </c>
      <c r="U101" s="163">
        <f t="shared" si="296"/>
        <v>0</v>
      </c>
      <c r="V101" s="163">
        <f t="shared" si="296"/>
        <v>0</v>
      </c>
      <c r="W101" s="163">
        <f t="shared" si="296"/>
        <v>0</v>
      </c>
      <c r="X101" s="163">
        <f t="shared" si="296"/>
        <v>0</v>
      </c>
      <c r="Y101" s="163">
        <f t="shared" si="296"/>
        <v>0</v>
      </c>
      <c r="Z101" s="163">
        <f t="shared" si="296"/>
        <v>0</v>
      </c>
      <c r="AA101" s="163">
        <f t="shared" si="296"/>
        <v>0</v>
      </c>
      <c r="AB101" s="163">
        <f t="shared" si="296"/>
        <v>0</v>
      </c>
      <c r="AC101" s="163">
        <f t="shared" si="296"/>
        <v>0</v>
      </c>
      <c r="AD101" s="107">
        <f t="shared" ref="AD101:AI101" si="297">(AD$39*AD100)/1000</f>
        <v>0</v>
      </c>
      <c r="AE101" s="105">
        <f t="shared" si="297"/>
        <v>0</v>
      </c>
      <c r="AF101" s="105">
        <f t="shared" si="297"/>
        <v>0</v>
      </c>
      <c r="AG101" s="105">
        <f t="shared" si="297"/>
        <v>0</v>
      </c>
      <c r="AH101" s="105">
        <f t="shared" si="297"/>
        <v>0</v>
      </c>
      <c r="AI101" s="108">
        <f t="shared" si="297"/>
        <v>0</v>
      </c>
      <c r="AJ101" s="263"/>
      <c r="AK101" s="259"/>
    </row>
    <row r="102" spans="1:37" ht="11.45" customHeight="1" x14ac:dyDescent="0.2">
      <c r="A102" s="254" t="s">
        <v>88</v>
      </c>
      <c r="B102" s="256">
        <v>480</v>
      </c>
      <c r="C102" s="98" t="s">
        <v>54</v>
      </c>
      <c r="D102" s="99"/>
      <c r="E102" s="100"/>
      <c r="F102" s="100"/>
      <c r="G102" s="99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>
        <v>40</v>
      </c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1"/>
      <c r="AD102" s="102"/>
      <c r="AE102" s="100"/>
      <c r="AF102" s="100"/>
      <c r="AG102" s="100"/>
      <c r="AH102" s="100"/>
      <c r="AI102" s="103"/>
      <c r="AJ102" s="262">
        <f t="shared" si="281"/>
        <v>0.8</v>
      </c>
      <c r="AK102" s="258">
        <f t="shared" ref="AK102" si="298">AJ102*B102</f>
        <v>384</v>
      </c>
    </row>
    <row r="103" spans="1:37" ht="11.45" customHeight="1" x14ac:dyDescent="0.2">
      <c r="A103" s="255"/>
      <c r="B103" s="257"/>
      <c r="C103" s="98" t="s">
        <v>55</v>
      </c>
      <c r="D103" s="163">
        <f t="shared" ref="D103:AC121" si="299">(D$39*D102)/1000</f>
        <v>0</v>
      </c>
      <c r="E103" s="163">
        <f t="shared" si="299"/>
        <v>0</v>
      </c>
      <c r="F103" s="163">
        <f t="shared" si="299"/>
        <v>0</v>
      </c>
      <c r="G103" s="163">
        <f t="shared" si="299"/>
        <v>0</v>
      </c>
      <c r="H103" s="163">
        <f t="shared" si="299"/>
        <v>0</v>
      </c>
      <c r="I103" s="163">
        <f t="shared" si="299"/>
        <v>0</v>
      </c>
      <c r="J103" s="163">
        <f t="shared" si="299"/>
        <v>0</v>
      </c>
      <c r="K103" s="163">
        <f t="shared" si="299"/>
        <v>0</v>
      </c>
      <c r="L103" s="163">
        <f t="shared" si="299"/>
        <v>0</v>
      </c>
      <c r="M103" s="163">
        <f t="shared" si="299"/>
        <v>0</v>
      </c>
      <c r="N103" s="163">
        <f t="shared" si="299"/>
        <v>0</v>
      </c>
      <c r="O103" s="163">
        <f t="shared" si="299"/>
        <v>0</v>
      </c>
      <c r="P103" s="163">
        <f t="shared" si="299"/>
        <v>0</v>
      </c>
      <c r="Q103" s="163">
        <f t="shared" si="299"/>
        <v>0.8</v>
      </c>
      <c r="R103" s="163">
        <f t="shared" si="299"/>
        <v>0</v>
      </c>
      <c r="S103" s="163">
        <f t="shared" si="299"/>
        <v>0</v>
      </c>
      <c r="T103" s="163">
        <f t="shared" si="299"/>
        <v>0</v>
      </c>
      <c r="U103" s="163">
        <f t="shared" si="299"/>
        <v>0</v>
      </c>
      <c r="V103" s="163">
        <f t="shared" si="299"/>
        <v>0</v>
      </c>
      <c r="W103" s="163">
        <f t="shared" si="299"/>
        <v>0</v>
      </c>
      <c r="X103" s="163">
        <f t="shared" si="299"/>
        <v>0</v>
      </c>
      <c r="Y103" s="163">
        <f t="shared" si="299"/>
        <v>0</v>
      </c>
      <c r="Z103" s="163">
        <f t="shared" si="299"/>
        <v>0</v>
      </c>
      <c r="AA103" s="163">
        <f t="shared" si="299"/>
        <v>0</v>
      </c>
      <c r="AB103" s="163">
        <f t="shared" si="299"/>
        <v>0</v>
      </c>
      <c r="AC103" s="163">
        <f t="shared" si="299"/>
        <v>0</v>
      </c>
      <c r="AD103" s="107">
        <f t="shared" ref="AD103:AI103" si="300">(AD$39*AD102)/1000</f>
        <v>0</v>
      </c>
      <c r="AE103" s="105">
        <f t="shared" si="300"/>
        <v>0</v>
      </c>
      <c r="AF103" s="105">
        <f t="shared" si="300"/>
        <v>0</v>
      </c>
      <c r="AG103" s="105">
        <f t="shared" si="300"/>
        <v>0</v>
      </c>
      <c r="AH103" s="105">
        <f t="shared" si="300"/>
        <v>0</v>
      </c>
      <c r="AI103" s="108">
        <f t="shared" si="300"/>
        <v>0</v>
      </c>
      <c r="AJ103" s="263"/>
      <c r="AK103" s="259"/>
    </row>
    <row r="104" spans="1:37" ht="11.45" customHeight="1" x14ac:dyDescent="0.2">
      <c r="A104" s="254" t="s">
        <v>89</v>
      </c>
      <c r="B104" s="256"/>
      <c r="C104" s="98" t="s">
        <v>54</v>
      </c>
      <c r="D104" s="99"/>
      <c r="E104" s="100"/>
      <c r="F104" s="100"/>
      <c r="G104" s="99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1"/>
      <c r="AD104" s="102"/>
      <c r="AE104" s="100"/>
      <c r="AF104" s="100"/>
      <c r="AG104" s="100"/>
      <c r="AH104" s="100"/>
      <c r="AI104" s="103"/>
      <c r="AJ104" s="262">
        <f t="shared" si="281"/>
        <v>0</v>
      </c>
      <c r="AK104" s="258">
        <f t="shared" ref="AK104" si="301">AJ104*B104</f>
        <v>0</v>
      </c>
    </row>
    <row r="105" spans="1:37" ht="11.45" customHeight="1" x14ac:dyDescent="0.2">
      <c r="A105" s="255"/>
      <c r="B105" s="257"/>
      <c r="C105" s="98" t="s">
        <v>55</v>
      </c>
      <c r="D105" s="163">
        <f t="shared" si="299"/>
        <v>0</v>
      </c>
      <c r="E105" s="163">
        <f t="shared" si="299"/>
        <v>0</v>
      </c>
      <c r="F105" s="163">
        <f t="shared" si="299"/>
        <v>0</v>
      </c>
      <c r="G105" s="163">
        <f t="shared" si="299"/>
        <v>0</v>
      </c>
      <c r="H105" s="163">
        <f t="shared" si="299"/>
        <v>0</v>
      </c>
      <c r="I105" s="163">
        <f t="shared" si="299"/>
        <v>0</v>
      </c>
      <c r="J105" s="163">
        <f t="shared" si="299"/>
        <v>0</v>
      </c>
      <c r="K105" s="163">
        <f t="shared" si="299"/>
        <v>0</v>
      </c>
      <c r="L105" s="163">
        <f t="shared" si="299"/>
        <v>0</v>
      </c>
      <c r="M105" s="163">
        <f t="shared" si="299"/>
        <v>0</v>
      </c>
      <c r="N105" s="163">
        <f t="shared" si="299"/>
        <v>0</v>
      </c>
      <c r="O105" s="163">
        <f t="shared" si="299"/>
        <v>0</v>
      </c>
      <c r="P105" s="163">
        <f t="shared" si="299"/>
        <v>0</v>
      </c>
      <c r="Q105" s="163">
        <f t="shared" si="299"/>
        <v>0</v>
      </c>
      <c r="R105" s="163">
        <f t="shared" si="299"/>
        <v>0</v>
      </c>
      <c r="S105" s="163">
        <f t="shared" si="299"/>
        <v>0</v>
      </c>
      <c r="T105" s="163">
        <f t="shared" si="299"/>
        <v>0</v>
      </c>
      <c r="U105" s="163">
        <f t="shared" si="299"/>
        <v>0</v>
      </c>
      <c r="V105" s="163">
        <f t="shared" si="299"/>
        <v>0</v>
      </c>
      <c r="W105" s="163">
        <f t="shared" si="299"/>
        <v>0</v>
      </c>
      <c r="X105" s="163">
        <f t="shared" si="299"/>
        <v>0</v>
      </c>
      <c r="Y105" s="163">
        <f t="shared" si="299"/>
        <v>0</v>
      </c>
      <c r="Z105" s="163">
        <f t="shared" si="299"/>
        <v>0</v>
      </c>
      <c r="AA105" s="163">
        <f t="shared" si="299"/>
        <v>0</v>
      </c>
      <c r="AB105" s="163">
        <f t="shared" si="299"/>
        <v>0</v>
      </c>
      <c r="AC105" s="163">
        <f t="shared" si="299"/>
        <v>0</v>
      </c>
      <c r="AD105" s="107">
        <f t="shared" ref="AD105:AI105" si="302">(AD$39*AD104)/1000</f>
        <v>0</v>
      </c>
      <c r="AE105" s="105">
        <f t="shared" si="302"/>
        <v>0</v>
      </c>
      <c r="AF105" s="105">
        <f t="shared" si="302"/>
        <v>0</v>
      </c>
      <c r="AG105" s="105">
        <f t="shared" si="302"/>
        <v>0</v>
      </c>
      <c r="AH105" s="105">
        <f t="shared" si="302"/>
        <v>0</v>
      </c>
      <c r="AI105" s="108">
        <f t="shared" si="302"/>
        <v>0</v>
      </c>
      <c r="AJ105" s="263"/>
      <c r="AK105" s="259"/>
    </row>
    <row r="106" spans="1:37" ht="9" customHeight="1" x14ac:dyDescent="0.2">
      <c r="A106" s="266" t="s">
        <v>90</v>
      </c>
      <c r="B106" s="256">
        <v>263</v>
      </c>
      <c r="C106" s="98" t="s">
        <v>54</v>
      </c>
      <c r="D106" s="99"/>
      <c r="E106" s="100">
        <v>103.333</v>
      </c>
      <c r="F106" s="100"/>
      <c r="G106" s="99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1"/>
      <c r="AD106" s="102"/>
      <c r="AE106" s="100"/>
      <c r="AF106" s="100"/>
      <c r="AG106" s="100"/>
      <c r="AH106" s="100"/>
      <c r="AI106" s="103"/>
      <c r="AJ106" s="262">
        <f t="shared" si="281"/>
        <v>3.0999899999999996</v>
      </c>
      <c r="AK106" s="258">
        <f t="shared" ref="AK106" si="303">AJ106*B106</f>
        <v>815.29736999999989</v>
      </c>
    </row>
    <row r="107" spans="1:37" ht="14.25" customHeight="1" x14ac:dyDescent="0.2">
      <c r="A107" s="267"/>
      <c r="B107" s="257"/>
      <c r="C107" s="98" t="s">
        <v>55</v>
      </c>
      <c r="D107" s="163">
        <f t="shared" si="299"/>
        <v>0</v>
      </c>
      <c r="E107" s="163">
        <f t="shared" si="299"/>
        <v>3.0999899999999996</v>
      </c>
      <c r="F107" s="163">
        <f t="shared" si="299"/>
        <v>0</v>
      </c>
      <c r="G107" s="163">
        <f t="shared" si="299"/>
        <v>0</v>
      </c>
      <c r="H107" s="163">
        <f t="shared" si="299"/>
        <v>0</v>
      </c>
      <c r="I107" s="163">
        <f t="shared" si="299"/>
        <v>0</v>
      </c>
      <c r="J107" s="163">
        <f t="shared" si="299"/>
        <v>0</v>
      </c>
      <c r="K107" s="163">
        <f t="shared" si="299"/>
        <v>0</v>
      </c>
      <c r="L107" s="163">
        <f t="shared" si="299"/>
        <v>0</v>
      </c>
      <c r="M107" s="163">
        <f t="shared" si="299"/>
        <v>0</v>
      </c>
      <c r="N107" s="163">
        <f t="shared" si="299"/>
        <v>0</v>
      </c>
      <c r="O107" s="163">
        <f t="shared" si="299"/>
        <v>0</v>
      </c>
      <c r="P107" s="163">
        <f t="shared" si="299"/>
        <v>0</v>
      </c>
      <c r="Q107" s="163">
        <f t="shared" si="299"/>
        <v>0</v>
      </c>
      <c r="R107" s="163">
        <f t="shared" si="299"/>
        <v>0</v>
      </c>
      <c r="S107" s="163">
        <f t="shared" si="299"/>
        <v>0</v>
      </c>
      <c r="T107" s="163">
        <f t="shared" si="299"/>
        <v>0</v>
      </c>
      <c r="U107" s="163">
        <f t="shared" si="299"/>
        <v>0</v>
      </c>
      <c r="V107" s="163">
        <f t="shared" si="299"/>
        <v>0</v>
      </c>
      <c r="W107" s="163">
        <f t="shared" si="299"/>
        <v>0</v>
      </c>
      <c r="X107" s="163">
        <f t="shared" si="299"/>
        <v>0</v>
      </c>
      <c r="Y107" s="163">
        <f t="shared" si="299"/>
        <v>0</v>
      </c>
      <c r="Z107" s="163">
        <f t="shared" si="299"/>
        <v>0</v>
      </c>
      <c r="AA107" s="163">
        <f t="shared" si="299"/>
        <v>0</v>
      </c>
      <c r="AB107" s="163">
        <f t="shared" si="299"/>
        <v>0</v>
      </c>
      <c r="AC107" s="163">
        <f t="shared" si="299"/>
        <v>0</v>
      </c>
      <c r="AD107" s="107">
        <f t="shared" ref="AD107:AI107" si="304">(AD$39*AD106)/1000</f>
        <v>0</v>
      </c>
      <c r="AE107" s="105">
        <f t="shared" si="304"/>
        <v>0</v>
      </c>
      <c r="AF107" s="105">
        <f t="shared" si="304"/>
        <v>0</v>
      </c>
      <c r="AG107" s="105">
        <f t="shared" si="304"/>
        <v>0</v>
      </c>
      <c r="AH107" s="105">
        <f t="shared" si="304"/>
        <v>0</v>
      </c>
      <c r="AI107" s="108">
        <f t="shared" si="304"/>
        <v>0</v>
      </c>
      <c r="AJ107" s="263"/>
      <c r="AK107" s="259"/>
    </row>
    <row r="108" spans="1:37" ht="11.45" customHeight="1" x14ac:dyDescent="0.2">
      <c r="A108" s="254" t="s">
        <v>91</v>
      </c>
      <c r="B108" s="256"/>
      <c r="C108" s="98" t="s">
        <v>54</v>
      </c>
      <c r="D108" s="99"/>
      <c r="E108" s="100"/>
      <c r="F108" s="100"/>
      <c r="G108" s="99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1"/>
      <c r="AD108" s="102"/>
      <c r="AE108" s="100"/>
      <c r="AF108" s="100"/>
      <c r="AG108" s="100"/>
      <c r="AH108" s="100"/>
      <c r="AI108" s="103"/>
      <c r="AJ108" s="262">
        <f t="shared" si="281"/>
        <v>0</v>
      </c>
      <c r="AK108" s="258">
        <f t="shared" ref="AK108" si="305">AJ108*B108</f>
        <v>0</v>
      </c>
    </row>
    <row r="109" spans="1:37" ht="11.45" customHeight="1" x14ac:dyDescent="0.2">
      <c r="A109" s="255"/>
      <c r="B109" s="257"/>
      <c r="C109" s="98" t="s">
        <v>55</v>
      </c>
      <c r="D109" s="163">
        <f t="shared" si="299"/>
        <v>0</v>
      </c>
      <c r="E109" s="163">
        <f t="shared" si="299"/>
        <v>0</v>
      </c>
      <c r="F109" s="163">
        <f t="shared" si="299"/>
        <v>0</v>
      </c>
      <c r="G109" s="163">
        <f t="shared" si="299"/>
        <v>0</v>
      </c>
      <c r="H109" s="163">
        <f t="shared" si="299"/>
        <v>0</v>
      </c>
      <c r="I109" s="163">
        <f t="shared" si="299"/>
        <v>0</v>
      </c>
      <c r="J109" s="163">
        <f t="shared" si="299"/>
        <v>0</v>
      </c>
      <c r="K109" s="163">
        <f t="shared" si="299"/>
        <v>0</v>
      </c>
      <c r="L109" s="163">
        <f t="shared" si="299"/>
        <v>0</v>
      </c>
      <c r="M109" s="163">
        <f t="shared" si="299"/>
        <v>0</v>
      </c>
      <c r="N109" s="163">
        <f t="shared" si="299"/>
        <v>0</v>
      </c>
      <c r="O109" s="163">
        <f t="shared" si="299"/>
        <v>0</v>
      </c>
      <c r="P109" s="163">
        <f t="shared" si="299"/>
        <v>0</v>
      </c>
      <c r="Q109" s="163">
        <f t="shared" si="299"/>
        <v>0</v>
      </c>
      <c r="R109" s="163">
        <f t="shared" si="299"/>
        <v>0</v>
      </c>
      <c r="S109" s="163">
        <f t="shared" si="299"/>
        <v>0</v>
      </c>
      <c r="T109" s="163">
        <f t="shared" si="299"/>
        <v>0</v>
      </c>
      <c r="U109" s="163">
        <f t="shared" si="299"/>
        <v>0</v>
      </c>
      <c r="V109" s="163">
        <f t="shared" si="299"/>
        <v>0</v>
      </c>
      <c r="W109" s="163">
        <f t="shared" si="299"/>
        <v>0</v>
      </c>
      <c r="X109" s="163">
        <f t="shared" si="299"/>
        <v>0</v>
      </c>
      <c r="Y109" s="163">
        <f t="shared" si="299"/>
        <v>0</v>
      </c>
      <c r="Z109" s="163">
        <f t="shared" si="299"/>
        <v>0</v>
      </c>
      <c r="AA109" s="163">
        <f t="shared" si="299"/>
        <v>0</v>
      </c>
      <c r="AB109" s="163">
        <f t="shared" si="299"/>
        <v>0</v>
      </c>
      <c r="AC109" s="163">
        <f t="shared" si="299"/>
        <v>0</v>
      </c>
      <c r="AD109" s="107">
        <f t="shared" ref="AD109:AI109" si="306">(AD$39*AD108)/1000</f>
        <v>0</v>
      </c>
      <c r="AE109" s="105">
        <f t="shared" si="306"/>
        <v>0</v>
      </c>
      <c r="AF109" s="105">
        <f t="shared" si="306"/>
        <v>0</v>
      </c>
      <c r="AG109" s="105">
        <f t="shared" si="306"/>
        <v>0</v>
      </c>
      <c r="AH109" s="105">
        <f t="shared" si="306"/>
        <v>0</v>
      </c>
      <c r="AI109" s="108">
        <f t="shared" si="306"/>
        <v>0</v>
      </c>
      <c r="AJ109" s="263"/>
      <c r="AK109" s="259"/>
    </row>
    <row r="110" spans="1:37" ht="11.45" customHeight="1" x14ac:dyDescent="0.2">
      <c r="A110" s="254" t="s">
        <v>92</v>
      </c>
      <c r="B110" s="256"/>
      <c r="C110" s="98" t="s">
        <v>54</v>
      </c>
      <c r="D110" s="99"/>
      <c r="E110" s="100"/>
      <c r="F110" s="100"/>
      <c r="G110" s="99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1"/>
      <c r="AD110" s="102"/>
      <c r="AE110" s="100"/>
      <c r="AF110" s="100"/>
      <c r="AG110" s="100"/>
      <c r="AH110" s="100"/>
      <c r="AI110" s="103"/>
      <c r="AJ110" s="262">
        <f t="shared" si="281"/>
        <v>0</v>
      </c>
      <c r="AK110" s="258">
        <f t="shared" ref="AK110" si="307">AJ110*B110</f>
        <v>0</v>
      </c>
    </row>
    <row r="111" spans="1:37" ht="11.45" customHeight="1" x14ac:dyDescent="0.2">
      <c r="A111" s="255"/>
      <c r="B111" s="257"/>
      <c r="C111" s="98" t="s">
        <v>55</v>
      </c>
      <c r="D111" s="163">
        <f t="shared" ref="D111" si="308">(D$39*D110)/1000</f>
        <v>0</v>
      </c>
      <c r="E111" s="163">
        <f t="shared" si="299"/>
        <v>0</v>
      </c>
      <c r="F111" s="163">
        <f t="shared" si="299"/>
        <v>0</v>
      </c>
      <c r="G111" s="163">
        <f t="shared" si="299"/>
        <v>0</v>
      </c>
      <c r="H111" s="163">
        <f t="shared" si="299"/>
        <v>0</v>
      </c>
      <c r="I111" s="163">
        <f t="shared" si="299"/>
        <v>0</v>
      </c>
      <c r="J111" s="163">
        <f t="shared" si="299"/>
        <v>0</v>
      </c>
      <c r="K111" s="163">
        <f t="shared" si="299"/>
        <v>0</v>
      </c>
      <c r="L111" s="163">
        <f t="shared" si="299"/>
        <v>0</v>
      </c>
      <c r="M111" s="163">
        <f t="shared" si="299"/>
        <v>0</v>
      </c>
      <c r="N111" s="163">
        <f t="shared" si="299"/>
        <v>0</v>
      </c>
      <c r="O111" s="163">
        <f t="shared" si="299"/>
        <v>0</v>
      </c>
      <c r="P111" s="163">
        <f t="shared" si="299"/>
        <v>0</v>
      </c>
      <c r="Q111" s="163">
        <f t="shared" si="299"/>
        <v>0</v>
      </c>
      <c r="R111" s="163">
        <f t="shared" si="299"/>
        <v>0</v>
      </c>
      <c r="S111" s="163">
        <f t="shared" si="299"/>
        <v>0</v>
      </c>
      <c r="T111" s="163">
        <f t="shared" si="299"/>
        <v>0</v>
      </c>
      <c r="U111" s="163">
        <f t="shared" si="299"/>
        <v>0</v>
      </c>
      <c r="V111" s="163">
        <f t="shared" si="299"/>
        <v>0</v>
      </c>
      <c r="W111" s="163">
        <f t="shared" si="299"/>
        <v>0</v>
      </c>
      <c r="X111" s="163">
        <f t="shared" si="299"/>
        <v>0</v>
      </c>
      <c r="Y111" s="163">
        <f t="shared" si="299"/>
        <v>0</v>
      </c>
      <c r="Z111" s="163">
        <f t="shared" si="299"/>
        <v>0</v>
      </c>
      <c r="AA111" s="163">
        <f t="shared" si="299"/>
        <v>0</v>
      </c>
      <c r="AB111" s="163">
        <f t="shared" si="299"/>
        <v>0</v>
      </c>
      <c r="AC111" s="163">
        <f t="shared" si="299"/>
        <v>0</v>
      </c>
      <c r="AD111" s="107">
        <f t="shared" ref="AD111:AI111" si="309">(AD$39*AD110)/1000</f>
        <v>0</v>
      </c>
      <c r="AE111" s="105">
        <f t="shared" si="309"/>
        <v>0</v>
      </c>
      <c r="AF111" s="105">
        <f t="shared" si="309"/>
        <v>0</v>
      </c>
      <c r="AG111" s="105">
        <f t="shared" si="309"/>
        <v>0</v>
      </c>
      <c r="AH111" s="105">
        <f t="shared" si="309"/>
        <v>0</v>
      </c>
      <c r="AI111" s="108">
        <f t="shared" si="309"/>
        <v>0</v>
      </c>
      <c r="AJ111" s="263"/>
      <c r="AK111" s="259"/>
    </row>
    <row r="112" spans="1:37" ht="11.45" customHeight="1" x14ac:dyDescent="0.2">
      <c r="A112" s="254" t="s">
        <v>93</v>
      </c>
      <c r="B112" s="256">
        <v>125</v>
      </c>
      <c r="C112" s="98" t="s">
        <v>54</v>
      </c>
      <c r="D112" s="99">
        <v>3.3332999999999999</v>
      </c>
      <c r="E112" s="100"/>
      <c r="F112" s="100"/>
      <c r="G112" s="99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1"/>
      <c r="AD112" s="102"/>
      <c r="AE112" s="100"/>
      <c r="AF112" s="100"/>
      <c r="AG112" s="100"/>
      <c r="AH112" s="100"/>
      <c r="AI112" s="103"/>
      <c r="AJ112" s="262">
        <f t="shared" si="281"/>
        <v>9.9998999999999991E-2</v>
      </c>
      <c r="AK112" s="258">
        <f t="shared" ref="AK112" si="310">AJ112*B112</f>
        <v>12.499874999999999</v>
      </c>
    </row>
    <row r="113" spans="1:37" ht="11.45" customHeight="1" x14ac:dyDescent="0.2">
      <c r="A113" s="255"/>
      <c r="B113" s="257"/>
      <c r="C113" s="98" t="s">
        <v>55</v>
      </c>
      <c r="D113" s="163">
        <f t="shared" si="299"/>
        <v>9.9998999999999991E-2</v>
      </c>
      <c r="E113" s="163">
        <f t="shared" si="299"/>
        <v>0</v>
      </c>
      <c r="F113" s="163">
        <f t="shared" si="299"/>
        <v>0</v>
      </c>
      <c r="G113" s="163">
        <f t="shared" si="299"/>
        <v>0</v>
      </c>
      <c r="H113" s="163">
        <f t="shared" si="299"/>
        <v>0</v>
      </c>
      <c r="I113" s="163">
        <f t="shared" si="299"/>
        <v>0</v>
      </c>
      <c r="J113" s="163">
        <f t="shared" si="299"/>
        <v>0</v>
      </c>
      <c r="K113" s="163">
        <f t="shared" si="299"/>
        <v>0</v>
      </c>
      <c r="L113" s="163">
        <f t="shared" si="299"/>
        <v>0</v>
      </c>
      <c r="M113" s="163">
        <f t="shared" si="299"/>
        <v>0</v>
      </c>
      <c r="N113" s="163">
        <f t="shared" si="299"/>
        <v>0</v>
      </c>
      <c r="O113" s="163">
        <f t="shared" si="299"/>
        <v>0</v>
      </c>
      <c r="P113" s="163">
        <f t="shared" si="299"/>
        <v>0</v>
      </c>
      <c r="Q113" s="163">
        <f t="shared" si="299"/>
        <v>0</v>
      </c>
      <c r="R113" s="163">
        <f t="shared" si="299"/>
        <v>0</v>
      </c>
      <c r="S113" s="163">
        <f t="shared" si="299"/>
        <v>0</v>
      </c>
      <c r="T113" s="163">
        <f t="shared" si="299"/>
        <v>0</v>
      </c>
      <c r="U113" s="163">
        <f t="shared" si="299"/>
        <v>0</v>
      </c>
      <c r="V113" s="163">
        <f t="shared" si="299"/>
        <v>0</v>
      </c>
      <c r="W113" s="163">
        <f t="shared" si="299"/>
        <v>0</v>
      </c>
      <c r="X113" s="163">
        <f t="shared" si="299"/>
        <v>0</v>
      </c>
      <c r="Y113" s="163">
        <f t="shared" si="299"/>
        <v>0</v>
      </c>
      <c r="Z113" s="163">
        <f t="shared" si="299"/>
        <v>0</v>
      </c>
      <c r="AA113" s="163">
        <f t="shared" si="299"/>
        <v>0</v>
      </c>
      <c r="AB113" s="163">
        <f t="shared" si="299"/>
        <v>0</v>
      </c>
      <c r="AC113" s="163">
        <f t="shared" si="299"/>
        <v>0</v>
      </c>
      <c r="AD113" s="107">
        <f t="shared" ref="AD113:AI113" si="311">(AD$39*AD112)/1000</f>
        <v>0</v>
      </c>
      <c r="AE113" s="105">
        <f t="shared" si="311"/>
        <v>0</v>
      </c>
      <c r="AF113" s="105">
        <f t="shared" si="311"/>
        <v>0</v>
      </c>
      <c r="AG113" s="105">
        <f t="shared" si="311"/>
        <v>0</v>
      </c>
      <c r="AH113" s="105">
        <f t="shared" si="311"/>
        <v>0</v>
      </c>
      <c r="AI113" s="108">
        <f t="shared" si="311"/>
        <v>0</v>
      </c>
      <c r="AJ113" s="263"/>
      <c r="AK113" s="259"/>
    </row>
    <row r="114" spans="1:37" ht="11.45" customHeight="1" x14ac:dyDescent="0.2">
      <c r="A114" s="254" t="s">
        <v>94</v>
      </c>
      <c r="B114" s="256">
        <v>99</v>
      </c>
      <c r="C114" s="98" t="s">
        <v>54</v>
      </c>
      <c r="D114" s="99"/>
      <c r="E114" s="100"/>
      <c r="F114" s="100"/>
      <c r="G114" s="99">
        <v>5</v>
      </c>
      <c r="H114" s="100">
        <v>7</v>
      </c>
      <c r="I114" s="100"/>
      <c r="J114" s="100"/>
      <c r="K114" s="100">
        <v>5</v>
      </c>
      <c r="L114" s="100"/>
      <c r="M114" s="100"/>
      <c r="N114" s="100"/>
      <c r="O114" s="100"/>
      <c r="P114" s="100">
        <v>4.5</v>
      </c>
      <c r="Q114" s="100"/>
      <c r="R114" s="100">
        <v>4.5</v>
      </c>
      <c r="S114" s="100">
        <v>8</v>
      </c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1"/>
      <c r="AD114" s="102"/>
      <c r="AE114" s="100"/>
      <c r="AF114" s="100"/>
      <c r="AG114" s="100"/>
      <c r="AH114" s="100"/>
      <c r="AI114" s="103"/>
      <c r="AJ114" s="262">
        <f t="shared" si="281"/>
        <v>0.85</v>
      </c>
      <c r="AK114" s="258">
        <f t="shared" ref="AK114" si="312">AJ114*B114</f>
        <v>84.149999999999991</v>
      </c>
    </row>
    <row r="115" spans="1:37" ht="11.45" customHeight="1" x14ac:dyDescent="0.2">
      <c r="A115" s="255"/>
      <c r="B115" s="257"/>
      <c r="C115" s="98" t="s">
        <v>55</v>
      </c>
      <c r="D115" s="163">
        <f t="shared" si="299"/>
        <v>0</v>
      </c>
      <c r="E115" s="163">
        <f t="shared" si="299"/>
        <v>0</v>
      </c>
      <c r="F115" s="163">
        <f t="shared" si="299"/>
        <v>0</v>
      </c>
      <c r="G115" s="163">
        <f t="shared" si="299"/>
        <v>0.15</v>
      </c>
      <c r="H115" s="163">
        <f t="shared" si="299"/>
        <v>0.21</v>
      </c>
      <c r="I115" s="163">
        <f t="shared" si="299"/>
        <v>0</v>
      </c>
      <c r="J115" s="163">
        <f t="shared" si="299"/>
        <v>0</v>
      </c>
      <c r="K115" s="163">
        <f t="shared" si="299"/>
        <v>0.15</v>
      </c>
      <c r="L115" s="163">
        <f t="shared" si="299"/>
        <v>0</v>
      </c>
      <c r="M115" s="163">
        <f t="shared" si="299"/>
        <v>0</v>
      </c>
      <c r="N115" s="163">
        <f t="shared" si="299"/>
        <v>0</v>
      </c>
      <c r="O115" s="163">
        <f t="shared" si="299"/>
        <v>0</v>
      </c>
      <c r="P115" s="163">
        <f t="shared" si="299"/>
        <v>0.09</v>
      </c>
      <c r="Q115" s="163">
        <f t="shared" si="299"/>
        <v>0</v>
      </c>
      <c r="R115" s="163">
        <f t="shared" si="299"/>
        <v>0.09</v>
      </c>
      <c r="S115" s="163">
        <f t="shared" si="299"/>
        <v>0.16</v>
      </c>
      <c r="T115" s="163">
        <f t="shared" si="299"/>
        <v>0</v>
      </c>
      <c r="U115" s="163">
        <f t="shared" si="299"/>
        <v>0</v>
      </c>
      <c r="V115" s="163">
        <f t="shared" si="299"/>
        <v>0</v>
      </c>
      <c r="W115" s="163">
        <f t="shared" si="299"/>
        <v>0</v>
      </c>
      <c r="X115" s="163">
        <f t="shared" si="299"/>
        <v>0</v>
      </c>
      <c r="Y115" s="163">
        <f t="shared" si="299"/>
        <v>0</v>
      </c>
      <c r="Z115" s="163">
        <f t="shared" si="299"/>
        <v>0</v>
      </c>
      <c r="AA115" s="163">
        <f t="shared" si="299"/>
        <v>0</v>
      </c>
      <c r="AB115" s="163">
        <f t="shared" si="299"/>
        <v>0</v>
      </c>
      <c r="AC115" s="163">
        <f t="shared" si="299"/>
        <v>0</v>
      </c>
      <c r="AD115" s="107">
        <f t="shared" ref="AD115:AI115" si="313">(AD$39*AD114)/1000</f>
        <v>0</v>
      </c>
      <c r="AE115" s="105">
        <f t="shared" si="313"/>
        <v>0</v>
      </c>
      <c r="AF115" s="105">
        <f t="shared" si="313"/>
        <v>0</v>
      </c>
      <c r="AG115" s="105">
        <f t="shared" si="313"/>
        <v>0</v>
      </c>
      <c r="AH115" s="105">
        <f t="shared" si="313"/>
        <v>0</v>
      </c>
      <c r="AI115" s="108">
        <f t="shared" si="313"/>
        <v>0</v>
      </c>
      <c r="AJ115" s="263"/>
      <c r="AK115" s="259"/>
    </row>
    <row r="116" spans="1:37" ht="11.45" customHeight="1" x14ac:dyDescent="0.2">
      <c r="A116" s="254" t="s">
        <v>95</v>
      </c>
      <c r="B116" s="256"/>
      <c r="C116" s="98" t="s">
        <v>54</v>
      </c>
      <c r="D116" s="99"/>
      <c r="E116" s="100"/>
      <c r="F116" s="100"/>
      <c r="G116" s="99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1"/>
      <c r="AD116" s="102"/>
      <c r="AE116" s="100"/>
      <c r="AF116" s="100"/>
      <c r="AG116" s="100"/>
      <c r="AH116" s="100"/>
      <c r="AI116" s="103"/>
      <c r="AJ116" s="262">
        <f t="shared" si="281"/>
        <v>0</v>
      </c>
      <c r="AK116" s="258">
        <f t="shared" ref="AK116" si="314">AJ116*B116</f>
        <v>0</v>
      </c>
    </row>
    <row r="117" spans="1:37" ht="11.45" customHeight="1" x14ac:dyDescent="0.2">
      <c r="A117" s="255"/>
      <c r="B117" s="257"/>
      <c r="C117" s="98" t="s">
        <v>55</v>
      </c>
      <c r="D117" s="163">
        <f t="shared" si="299"/>
        <v>0</v>
      </c>
      <c r="E117" s="163">
        <f t="shared" si="299"/>
        <v>0</v>
      </c>
      <c r="F117" s="163">
        <f t="shared" si="299"/>
        <v>0</v>
      </c>
      <c r="G117" s="163">
        <f t="shared" si="299"/>
        <v>0</v>
      </c>
      <c r="H117" s="163">
        <f t="shared" si="299"/>
        <v>0</v>
      </c>
      <c r="I117" s="163">
        <f t="shared" si="299"/>
        <v>0</v>
      </c>
      <c r="J117" s="163">
        <f t="shared" si="299"/>
        <v>0</v>
      </c>
      <c r="K117" s="163">
        <f t="shared" si="299"/>
        <v>0</v>
      </c>
      <c r="L117" s="163">
        <f t="shared" si="299"/>
        <v>0</v>
      </c>
      <c r="M117" s="163">
        <f t="shared" si="299"/>
        <v>0</v>
      </c>
      <c r="N117" s="163">
        <f t="shared" si="299"/>
        <v>0</v>
      </c>
      <c r="O117" s="163">
        <f t="shared" si="299"/>
        <v>0</v>
      </c>
      <c r="P117" s="163">
        <f t="shared" si="299"/>
        <v>0</v>
      </c>
      <c r="Q117" s="163">
        <f t="shared" si="299"/>
        <v>0</v>
      </c>
      <c r="R117" s="163">
        <f t="shared" si="299"/>
        <v>0</v>
      </c>
      <c r="S117" s="163">
        <f t="shared" si="299"/>
        <v>0</v>
      </c>
      <c r="T117" s="163">
        <f t="shared" si="299"/>
        <v>0</v>
      </c>
      <c r="U117" s="163">
        <f t="shared" si="299"/>
        <v>0</v>
      </c>
      <c r="V117" s="163">
        <f t="shared" si="299"/>
        <v>0</v>
      </c>
      <c r="W117" s="163">
        <f t="shared" si="299"/>
        <v>0</v>
      </c>
      <c r="X117" s="163">
        <f t="shared" si="299"/>
        <v>0</v>
      </c>
      <c r="Y117" s="163">
        <f t="shared" si="299"/>
        <v>0</v>
      </c>
      <c r="Z117" s="163">
        <f t="shared" si="299"/>
        <v>0</v>
      </c>
      <c r="AA117" s="163">
        <f t="shared" si="299"/>
        <v>0</v>
      </c>
      <c r="AB117" s="163">
        <f t="shared" si="299"/>
        <v>0</v>
      </c>
      <c r="AC117" s="163">
        <f t="shared" si="299"/>
        <v>0</v>
      </c>
      <c r="AD117" s="107">
        <f t="shared" ref="AD117:AI117" si="315">(AD$39*AD116)/1000</f>
        <v>0</v>
      </c>
      <c r="AE117" s="105">
        <f t="shared" si="315"/>
        <v>0</v>
      </c>
      <c r="AF117" s="105">
        <f t="shared" si="315"/>
        <v>0</v>
      </c>
      <c r="AG117" s="105">
        <f t="shared" si="315"/>
        <v>0</v>
      </c>
      <c r="AH117" s="105">
        <f t="shared" si="315"/>
        <v>0</v>
      </c>
      <c r="AI117" s="108">
        <f t="shared" si="315"/>
        <v>0</v>
      </c>
      <c r="AJ117" s="263"/>
      <c r="AK117" s="259"/>
    </row>
    <row r="118" spans="1:37" ht="11.45" customHeight="1" x14ac:dyDescent="0.2">
      <c r="A118" s="254" t="s">
        <v>96</v>
      </c>
      <c r="B118" s="256"/>
      <c r="C118" s="98" t="s">
        <v>54</v>
      </c>
      <c r="D118" s="99"/>
      <c r="E118" s="100"/>
      <c r="F118" s="100"/>
      <c r="G118" s="99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1"/>
      <c r="AD118" s="102"/>
      <c r="AE118" s="100"/>
      <c r="AF118" s="100"/>
      <c r="AG118" s="100"/>
      <c r="AH118" s="100"/>
      <c r="AI118" s="103"/>
      <c r="AJ118" s="262">
        <f t="shared" si="281"/>
        <v>0</v>
      </c>
      <c r="AK118" s="258">
        <f t="shared" ref="AK118" si="316">AJ118*B118</f>
        <v>0</v>
      </c>
    </row>
    <row r="119" spans="1:37" ht="11.45" customHeight="1" x14ac:dyDescent="0.2">
      <c r="A119" s="255"/>
      <c r="B119" s="257"/>
      <c r="C119" s="98" t="s">
        <v>55</v>
      </c>
      <c r="D119" s="163">
        <f t="shared" si="299"/>
        <v>0</v>
      </c>
      <c r="E119" s="163">
        <f t="shared" si="299"/>
        <v>0</v>
      </c>
      <c r="F119" s="163">
        <f t="shared" si="299"/>
        <v>0</v>
      </c>
      <c r="G119" s="163">
        <f t="shared" si="299"/>
        <v>0</v>
      </c>
      <c r="H119" s="163">
        <f t="shared" si="299"/>
        <v>0</v>
      </c>
      <c r="I119" s="163">
        <f t="shared" si="299"/>
        <v>0</v>
      </c>
      <c r="J119" s="163">
        <f t="shared" si="299"/>
        <v>0</v>
      </c>
      <c r="K119" s="163">
        <f t="shared" si="299"/>
        <v>0</v>
      </c>
      <c r="L119" s="163">
        <f t="shared" si="299"/>
        <v>0</v>
      </c>
      <c r="M119" s="163">
        <f t="shared" si="299"/>
        <v>0</v>
      </c>
      <c r="N119" s="163">
        <f t="shared" si="299"/>
        <v>0</v>
      </c>
      <c r="O119" s="163">
        <f t="shared" si="299"/>
        <v>0</v>
      </c>
      <c r="P119" s="163">
        <f t="shared" si="299"/>
        <v>0</v>
      </c>
      <c r="Q119" s="163">
        <f t="shared" si="299"/>
        <v>0</v>
      </c>
      <c r="R119" s="163">
        <f t="shared" si="299"/>
        <v>0</v>
      </c>
      <c r="S119" s="163">
        <f t="shared" si="299"/>
        <v>0</v>
      </c>
      <c r="T119" s="163">
        <f t="shared" si="299"/>
        <v>0</v>
      </c>
      <c r="U119" s="163">
        <f t="shared" si="299"/>
        <v>0</v>
      </c>
      <c r="V119" s="163">
        <f t="shared" si="299"/>
        <v>0</v>
      </c>
      <c r="W119" s="163">
        <f t="shared" si="299"/>
        <v>0</v>
      </c>
      <c r="X119" s="163">
        <f t="shared" si="299"/>
        <v>0</v>
      </c>
      <c r="Y119" s="163">
        <f t="shared" si="299"/>
        <v>0</v>
      </c>
      <c r="Z119" s="163">
        <f t="shared" si="299"/>
        <v>0</v>
      </c>
      <c r="AA119" s="163">
        <f t="shared" si="299"/>
        <v>0</v>
      </c>
      <c r="AB119" s="163">
        <f t="shared" si="299"/>
        <v>0</v>
      </c>
      <c r="AC119" s="163">
        <f t="shared" si="299"/>
        <v>0</v>
      </c>
      <c r="AD119" s="107">
        <f t="shared" ref="AD119:AI119" si="317">(AD$39*AD118)/1000</f>
        <v>0</v>
      </c>
      <c r="AE119" s="105">
        <f t="shared" si="317"/>
        <v>0</v>
      </c>
      <c r="AF119" s="105">
        <f t="shared" si="317"/>
        <v>0</v>
      </c>
      <c r="AG119" s="105">
        <f t="shared" si="317"/>
        <v>0</v>
      </c>
      <c r="AH119" s="105">
        <f t="shared" si="317"/>
        <v>0</v>
      </c>
      <c r="AI119" s="108">
        <f t="shared" si="317"/>
        <v>0</v>
      </c>
      <c r="AJ119" s="263"/>
      <c r="AK119" s="259"/>
    </row>
    <row r="120" spans="1:37" ht="11.45" customHeight="1" x14ac:dyDescent="0.2">
      <c r="A120" s="266" t="s">
        <v>97</v>
      </c>
      <c r="B120" s="256">
        <v>334</v>
      </c>
      <c r="C120" s="98" t="s">
        <v>54</v>
      </c>
      <c r="D120" s="172"/>
      <c r="E120" s="100"/>
      <c r="F120" s="100"/>
      <c r="G120" s="99">
        <v>11.666</v>
      </c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>
        <v>17.5</v>
      </c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1"/>
      <c r="AD120" s="102"/>
      <c r="AE120" s="100"/>
      <c r="AF120" s="100"/>
      <c r="AG120" s="100"/>
      <c r="AH120" s="100"/>
      <c r="AI120" s="103"/>
      <c r="AJ120" s="262">
        <f t="shared" si="281"/>
        <v>0.69998000000000005</v>
      </c>
      <c r="AK120" s="258">
        <v>233.8</v>
      </c>
    </row>
    <row r="121" spans="1:37" ht="11.45" customHeight="1" x14ac:dyDescent="0.2">
      <c r="A121" s="267"/>
      <c r="B121" s="257"/>
      <c r="C121" s="98" t="s">
        <v>55</v>
      </c>
      <c r="D121" s="163">
        <f t="shared" si="299"/>
        <v>0</v>
      </c>
      <c r="E121" s="163">
        <f t="shared" si="299"/>
        <v>0</v>
      </c>
      <c r="F121" s="163">
        <f t="shared" si="299"/>
        <v>0</v>
      </c>
      <c r="G121" s="163">
        <f t="shared" si="299"/>
        <v>0.34998000000000001</v>
      </c>
      <c r="H121" s="163">
        <f t="shared" si="299"/>
        <v>0</v>
      </c>
      <c r="I121" s="163">
        <f t="shared" si="299"/>
        <v>0</v>
      </c>
      <c r="J121" s="163">
        <f t="shared" si="299"/>
        <v>0</v>
      </c>
      <c r="K121" s="163">
        <f t="shared" si="299"/>
        <v>0</v>
      </c>
      <c r="L121" s="163">
        <f t="shared" si="299"/>
        <v>0</v>
      </c>
      <c r="M121" s="163">
        <f t="shared" si="299"/>
        <v>0</v>
      </c>
      <c r="N121" s="163">
        <f t="shared" si="299"/>
        <v>0</v>
      </c>
      <c r="O121" s="163">
        <f t="shared" si="299"/>
        <v>0</v>
      </c>
      <c r="P121" s="163">
        <f t="shared" si="299"/>
        <v>0</v>
      </c>
      <c r="Q121" s="163">
        <f t="shared" si="299"/>
        <v>0</v>
      </c>
      <c r="R121" s="163">
        <f t="shared" si="299"/>
        <v>0.35</v>
      </c>
      <c r="S121" s="163">
        <f t="shared" si="299"/>
        <v>0</v>
      </c>
      <c r="T121" s="163">
        <f t="shared" si="299"/>
        <v>0</v>
      </c>
      <c r="U121" s="163">
        <f t="shared" si="299"/>
        <v>0</v>
      </c>
      <c r="V121" s="163">
        <f t="shared" si="299"/>
        <v>0</v>
      </c>
      <c r="W121" s="163">
        <f t="shared" si="299"/>
        <v>0</v>
      </c>
      <c r="X121" s="163">
        <f t="shared" si="299"/>
        <v>0</v>
      </c>
      <c r="Y121" s="163">
        <f t="shared" ref="Y121:AC121" si="318">(Y$39*Y120)/1000</f>
        <v>0</v>
      </c>
      <c r="Z121" s="163">
        <f t="shared" si="318"/>
        <v>0</v>
      </c>
      <c r="AA121" s="163">
        <f t="shared" si="318"/>
        <v>0</v>
      </c>
      <c r="AB121" s="163">
        <f t="shared" si="318"/>
        <v>0</v>
      </c>
      <c r="AC121" s="163">
        <f t="shared" si="318"/>
        <v>0</v>
      </c>
      <c r="AD121" s="107">
        <f t="shared" ref="AD121:AI121" si="319">(AD$39*AD120)/1000</f>
        <v>0</v>
      </c>
      <c r="AE121" s="105">
        <f t="shared" si="319"/>
        <v>0</v>
      </c>
      <c r="AF121" s="105">
        <f t="shared" si="319"/>
        <v>0</v>
      </c>
      <c r="AG121" s="105">
        <f t="shared" si="319"/>
        <v>0</v>
      </c>
      <c r="AH121" s="105">
        <f t="shared" si="319"/>
        <v>0</v>
      </c>
      <c r="AI121" s="108">
        <f t="shared" si="319"/>
        <v>0</v>
      </c>
      <c r="AJ121" s="263"/>
      <c r="AK121" s="259"/>
    </row>
    <row r="122" spans="1:37" ht="11.45" customHeight="1" x14ac:dyDescent="0.2">
      <c r="A122" s="254" t="s">
        <v>98</v>
      </c>
      <c r="B122" s="256"/>
      <c r="C122" s="98" t="s">
        <v>54</v>
      </c>
      <c r="D122" s="99"/>
      <c r="E122" s="100"/>
      <c r="F122" s="100"/>
      <c r="G122" s="99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1"/>
      <c r="AD122" s="102"/>
      <c r="AE122" s="100"/>
      <c r="AF122" s="100"/>
      <c r="AG122" s="100"/>
      <c r="AH122" s="100"/>
      <c r="AI122" s="103"/>
      <c r="AJ122" s="262">
        <f t="shared" si="281"/>
        <v>0</v>
      </c>
      <c r="AK122" s="258">
        <f t="shared" ref="AK122" si="320">AJ122*B122</f>
        <v>0</v>
      </c>
    </row>
    <row r="123" spans="1:37" ht="11.45" customHeight="1" x14ac:dyDescent="0.2">
      <c r="A123" s="255"/>
      <c r="B123" s="257"/>
      <c r="C123" s="98" t="s">
        <v>55</v>
      </c>
      <c r="D123" s="163">
        <f t="shared" ref="D123:AC123" si="321">(D$39*D122)/1000</f>
        <v>0</v>
      </c>
      <c r="E123" s="163">
        <f t="shared" si="321"/>
        <v>0</v>
      </c>
      <c r="F123" s="163">
        <f t="shared" si="321"/>
        <v>0</v>
      </c>
      <c r="G123" s="163">
        <f t="shared" si="321"/>
        <v>0</v>
      </c>
      <c r="H123" s="163">
        <f t="shared" si="321"/>
        <v>0</v>
      </c>
      <c r="I123" s="163">
        <f t="shared" si="321"/>
        <v>0</v>
      </c>
      <c r="J123" s="163">
        <f t="shared" si="321"/>
        <v>0</v>
      </c>
      <c r="K123" s="163">
        <f t="shared" si="321"/>
        <v>0</v>
      </c>
      <c r="L123" s="163">
        <f t="shared" si="321"/>
        <v>0</v>
      </c>
      <c r="M123" s="163">
        <f t="shared" si="321"/>
        <v>0</v>
      </c>
      <c r="N123" s="163">
        <f t="shared" si="321"/>
        <v>0</v>
      </c>
      <c r="O123" s="163">
        <f t="shared" si="321"/>
        <v>0</v>
      </c>
      <c r="P123" s="163">
        <f t="shared" si="321"/>
        <v>0</v>
      </c>
      <c r="Q123" s="163">
        <f t="shared" si="321"/>
        <v>0</v>
      </c>
      <c r="R123" s="163">
        <f t="shared" si="321"/>
        <v>0</v>
      </c>
      <c r="S123" s="163">
        <f t="shared" si="321"/>
        <v>0</v>
      </c>
      <c r="T123" s="163">
        <f t="shared" si="321"/>
        <v>0</v>
      </c>
      <c r="U123" s="163">
        <f t="shared" si="321"/>
        <v>0</v>
      </c>
      <c r="V123" s="163">
        <f t="shared" si="321"/>
        <v>0</v>
      </c>
      <c r="W123" s="163">
        <f t="shared" si="321"/>
        <v>0</v>
      </c>
      <c r="X123" s="163">
        <f t="shared" si="321"/>
        <v>0</v>
      </c>
      <c r="Y123" s="163">
        <f t="shared" si="321"/>
        <v>0</v>
      </c>
      <c r="Z123" s="163">
        <f t="shared" si="321"/>
        <v>0</v>
      </c>
      <c r="AA123" s="163">
        <f t="shared" si="321"/>
        <v>0</v>
      </c>
      <c r="AB123" s="163">
        <f t="shared" si="321"/>
        <v>0</v>
      </c>
      <c r="AC123" s="163">
        <f t="shared" si="321"/>
        <v>0</v>
      </c>
      <c r="AD123" s="107">
        <f t="shared" ref="AD123:AI123" si="322">(AD$39*AD122)/1000</f>
        <v>0</v>
      </c>
      <c r="AE123" s="105">
        <f t="shared" si="322"/>
        <v>0</v>
      </c>
      <c r="AF123" s="105">
        <f t="shared" si="322"/>
        <v>0</v>
      </c>
      <c r="AG123" s="105">
        <f t="shared" si="322"/>
        <v>0</v>
      </c>
      <c r="AH123" s="105">
        <f t="shared" si="322"/>
        <v>0</v>
      </c>
      <c r="AI123" s="108">
        <f t="shared" si="322"/>
        <v>0</v>
      </c>
      <c r="AJ123" s="263"/>
      <c r="AK123" s="259"/>
    </row>
    <row r="124" spans="1:37" ht="11.45" customHeight="1" x14ac:dyDescent="0.2">
      <c r="A124" s="254" t="s">
        <v>99</v>
      </c>
      <c r="B124" s="256"/>
      <c r="C124" s="98" t="s">
        <v>54</v>
      </c>
      <c r="D124" s="99"/>
      <c r="E124" s="100"/>
      <c r="F124" s="100"/>
      <c r="G124" s="99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1"/>
      <c r="AD124" s="102"/>
      <c r="AE124" s="100"/>
      <c r="AF124" s="100"/>
      <c r="AG124" s="100"/>
      <c r="AH124" s="100"/>
      <c r="AI124" s="103"/>
      <c r="AJ124" s="262">
        <f t="shared" si="281"/>
        <v>0</v>
      </c>
      <c r="AK124" s="258">
        <f t="shared" ref="AK124" si="323">AJ124*B124</f>
        <v>0</v>
      </c>
    </row>
    <row r="125" spans="1:37" ht="11.45" customHeight="1" x14ac:dyDescent="0.2">
      <c r="A125" s="255"/>
      <c r="B125" s="257"/>
      <c r="C125" s="98" t="s">
        <v>55</v>
      </c>
      <c r="D125" s="163">
        <f t="shared" ref="D125:AC125" si="324">(D$39*D124)/1000</f>
        <v>0</v>
      </c>
      <c r="E125" s="163">
        <f t="shared" si="324"/>
        <v>0</v>
      </c>
      <c r="F125" s="163">
        <f t="shared" si="324"/>
        <v>0</v>
      </c>
      <c r="G125" s="163">
        <f t="shared" si="324"/>
        <v>0</v>
      </c>
      <c r="H125" s="163">
        <f t="shared" si="324"/>
        <v>0</v>
      </c>
      <c r="I125" s="163">
        <f t="shared" si="324"/>
        <v>0</v>
      </c>
      <c r="J125" s="163">
        <f t="shared" si="324"/>
        <v>0</v>
      </c>
      <c r="K125" s="163">
        <f t="shared" si="324"/>
        <v>0</v>
      </c>
      <c r="L125" s="163">
        <f t="shared" si="324"/>
        <v>0</v>
      </c>
      <c r="M125" s="163">
        <f t="shared" si="324"/>
        <v>0</v>
      </c>
      <c r="N125" s="163">
        <f t="shared" si="324"/>
        <v>0</v>
      </c>
      <c r="O125" s="163">
        <f t="shared" si="324"/>
        <v>0</v>
      </c>
      <c r="P125" s="163">
        <f t="shared" si="324"/>
        <v>0</v>
      </c>
      <c r="Q125" s="163">
        <f t="shared" si="324"/>
        <v>0</v>
      </c>
      <c r="R125" s="163">
        <f t="shared" si="324"/>
        <v>0</v>
      </c>
      <c r="S125" s="163">
        <f t="shared" si="324"/>
        <v>0</v>
      </c>
      <c r="T125" s="163">
        <f t="shared" si="324"/>
        <v>0</v>
      </c>
      <c r="U125" s="163">
        <f t="shared" si="324"/>
        <v>0</v>
      </c>
      <c r="V125" s="163">
        <f t="shared" si="324"/>
        <v>0</v>
      </c>
      <c r="W125" s="163">
        <f t="shared" si="324"/>
        <v>0</v>
      </c>
      <c r="X125" s="163">
        <f t="shared" si="324"/>
        <v>0</v>
      </c>
      <c r="Y125" s="163">
        <f t="shared" si="324"/>
        <v>0</v>
      </c>
      <c r="Z125" s="163">
        <f t="shared" si="324"/>
        <v>0</v>
      </c>
      <c r="AA125" s="163">
        <f t="shared" si="324"/>
        <v>0</v>
      </c>
      <c r="AB125" s="163">
        <f t="shared" si="324"/>
        <v>0</v>
      </c>
      <c r="AC125" s="163">
        <f t="shared" si="324"/>
        <v>0</v>
      </c>
      <c r="AD125" s="107">
        <f t="shared" ref="AD125:AI125" si="325">(AD$39*AD124)/1000</f>
        <v>0</v>
      </c>
      <c r="AE125" s="105">
        <f t="shared" si="325"/>
        <v>0</v>
      </c>
      <c r="AF125" s="105">
        <f t="shared" si="325"/>
        <v>0</v>
      </c>
      <c r="AG125" s="105">
        <f t="shared" si="325"/>
        <v>0</v>
      </c>
      <c r="AH125" s="105">
        <f t="shared" si="325"/>
        <v>0</v>
      </c>
      <c r="AI125" s="108">
        <f t="shared" si="325"/>
        <v>0</v>
      </c>
      <c r="AJ125" s="263"/>
      <c r="AK125" s="259"/>
    </row>
    <row r="126" spans="1:37" ht="11.45" customHeight="1" x14ac:dyDescent="0.2">
      <c r="A126" s="254" t="s">
        <v>100</v>
      </c>
      <c r="B126" s="256">
        <v>24</v>
      </c>
      <c r="C126" s="98" t="s">
        <v>54</v>
      </c>
      <c r="D126" s="99">
        <v>0.4</v>
      </c>
      <c r="E126" s="100">
        <v>0.4</v>
      </c>
      <c r="F126" s="100">
        <v>0.4</v>
      </c>
      <c r="G126" s="99"/>
      <c r="H126" s="100"/>
      <c r="I126" s="100"/>
      <c r="J126" s="100"/>
      <c r="K126" s="100">
        <v>0.36599999999999999</v>
      </c>
      <c r="L126" s="100"/>
      <c r="M126" s="100"/>
      <c r="N126" s="100"/>
      <c r="O126" s="100"/>
      <c r="P126" s="100">
        <v>0.65</v>
      </c>
      <c r="Q126" s="100">
        <v>0.6</v>
      </c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1"/>
      <c r="AD126" s="102"/>
      <c r="AE126" s="100"/>
      <c r="AF126" s="100"/>
      <c r="AG126" s="100"/>
      <c r="AH126" s="100"/>
      <c r="AI126" s="103"/>
      <c r="AJ126" s="262">
        <f t="shared" si="281"/>
        <v>7.1980000000000002E-2</v>
      </c>
      <c r="AK126" s="258">
        <f t="shared" ref="AK126" si="326">AJ126*B126</f>
        <v>1.7275200000000002</v>
      </c>
    </row>
    <row r="127" spans="1:37" ht="11.45" customHeight="1" x14ac:dyDescent="0.2">
      <c r="A127" s="255"/>
      <c r="B127" s="257"/>
      <c r="C127" s="98" t="s">
        <v>55</v>
      </c>
      <c r="D127" s="163">
        <f t="shared" ref="D127:AC141" si="327">(D$39*D126)/1000</f>
        <v>1.2E-2</v>
      </c>
      <c r="E127" s="163">
        <f t="shared" si="327"/>
        <v>1.2E-2</v>
      </c>
      <c r="F127" s="163">
        <f t="shared" si="327"/>
        <v>1.2E-2</v>
      </c>
      <c r="G127" s="163">
        <f t="shared" si="327"/>
        <v>0</v>
      </c>
      <c r="H127" s="163">
        <f t="shared" si="327"/>
        <v>0</v>
      </c>
      <c r="I127" s="163">
        <f t="shared" si="327"/>
        <v>0</v>
      </c>
      <c r="J127" s="163">
        <f t="shared" si="327"/>
        <v>0</v>
      </c>
      <c r="K127" s="163">
        <f t="shared" si="327"/>
        <v>1.098E-2</v>
      </c>
      <c r="L127" s="163">
        <f t="shared" si="327"/>
        <v>0</v>
      </c>
      <c r="M127" s="163">
        <f t="shared" si="327"/>
        <v>0</v>
      </c>
      <c r="N127" s="163">
        <f t="shared" si="327"/>
        <v>0</v>
      </c>
      <c r="O127" s="163">
        <f t="shared" si="327"/>
        <v>0</v>
      </c>
      <c r="P127" s="163">
        <f t="shared" si="327"/>
        <v>1.2999999999999999E-2</v>
      </c>
      <c r="Q127" s="163">
        <f t="shared" si="327"/>
        <v>1.2E-2</v>
      </c>
      <c r="R127" s="163">
        <f t="shared" si="327"/>
        <v>0</v>
      </c>
      <c r="S127" s="163">
        <f t="shared" si="327"/>
        <v>0</v>
      </c>
      <c r="T127" s="163">
        <f t="shared" si="327"/>
        <v>0</v>
      </c>
      <c r="U127" s="163">
        <f t="shared" si="327"/>
        <v>0</v>
      </c>
      <c r="V127" s="163">
        <f t="shared" si="327"/>
        <v>0</v>
      </c>
      <c r="W127" s="163">
        <f t="shared" si="327"/>
        <v>0</v>
      </c>
      <c r="X127" s="163">
        <f t="shared" si="327"/>
        <v>0</v>
      </c>
      <c r="Y127" s="163">
        <f t="shared" si="327"/>
        <v>0</v>
      </c>
      <c r="Z127" s="163">
        <f t="shared" si="327"/>
        <v>0</v>
      </c>
      <c r="AA127" s="163">
        <f t="shared" si="327"/>
        <v>0</v>
      </c>
      <c r="AB127" s="163">
        <f t="shared" si="327"/>
        <v>0</v>
      </c>
      <c r="AC127" s="163">
        <f t="shared" si="327"/>
        <v>0</v>
      </c>
      <c r="AD127" s="107">
        <f t="shared" ref="AD127:AI127" si="328">(AD$39*AD126)/1000</f>
        <v>0</v>
      </c>
      <c r="AE127" s="105">
        <f t="shared" si="328"/>
        <v>0</v>
      </c>
      <c r="AF127" s="105">
        <f t="shared" si="328"/>
        <v>0</v>
      </c>
      <c r="AG127" s="105">
        <f t="shared" si="328"/>
        <v>0</v>
      </c>
      <c r="AH127" s="105">
        <f t="shared" si="328"/>
        <v>0</v>
      </c>
      <c r="AI127" s="108">
        <f t="shared" si="328"/>
        <v>0</v>
      </c>
      <c r="AJ127" s="263"/>
      <c r="AK127" s="259"/>
    </row>
    <row r="128" spans="1:37" ht="11.45" customHeight="1" x14ac:dyDescent="0.2">
      <c r="A128" s="254" t="s">
        <v>101</v>
      </c>
      <c r="B128" s="256"/>
      <c r="C128" s="98" t="s">
        <v>54</v>
      </c>
      <c r="D128" s="99"/>
      <c r="E128" s="100"/>
      <c r="F128" s="100"/>
      <c r="G128" s="99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1"/>
      <c r="AD128" s="102"/>
      <c r="AE128" s="100"/>
      <c r="AF128" s="100"/>
      <c r="AG128" s="100"/>
      <c r="AH128" s="100"/>
      <c r="AI128" s="103"/>
      <c r="AJ128" s="262">
        <f t="shared" si="281"/>
        <v>0</v>
      </c>
      <c r="AK128" s="258">
        <f t="shared" ref="AK128" si="329">AJ128*B128</f>
        <v>0</v>
      </c>
    </row>
    <row r="129" spans="1:37" ht="11.45" customHeight="1" x14ac:dyDescent="0.2">
      <c r="A129" s="255"/>
      <c r="B129" s="257"/>
      <c r="C129" s="98" t="s">
        <v>55</v>
      </c>
      <c r="D129" s="163">
        <f t="shared" si="327"/>
        <v>0</v>
      </c>
      <c r="E129" s="163">
        <f t="shared" si="327"/>
        <v>0</v>
      </c>
      <c r="F129" s="163">
        <f t="shared" si="327"/>
        <v>0</v>
      </c>
      <c r="G129" s="163">
        <f t="shared" si="327"/>
        <v>0</v>
      </c>
      <c r="H129" s="163">
        <f t="shared" si="327"/>
        <v>0</v>
      </c>
      <c r="I129" s="163">
        <f t="shared" si="327"/>
        <v>0</v>
      </c>
      <c r="J129" s="163">
        <f t="shared" si="327"/>
        <v>0</v>
      </c>
      <c r="K129" s="163">
        <f t="shared" si="327"/>
        <v>0</v>
      </c>
      <c r="L129" s="163">
        <f t="shared" si="327"/>
        <v>0</v>
      </c>
      <c r="M129" s="163">
        <f t="shared" si="327"/>
        <v>0</v>
      </c>
      <c r="N129" s="163">
        <f t="shared" si="327"/>
        <v>0</v>
      </c>
      <c r="O129" s="163">
        <f t="shared" si="327"/>
        <v>0</v>
      </c>
      <c r="P129" s="163">
        <f t="shared" si="327"/>
        <v>0</v>
      </c>
      <c r="Q129" s="163">
        <f t="shared" si="327"/>
        <v>0</v>
      </c>
      <c r="R129" s="163">
        <f t="shared" si="327"/>
        <v>0</v>
      </c>
      <c r="S129" s="163">
        <f t="shared" si="327"/>
        <v>0</v>
      </c>
      <c r="T129" s="163">
        <f t="shared" si="327"/>
        <v>0</v>
      </c>
      <c r="U129" s="163">
        <f t="shared" si="327"/>
        <v>0</v>
      </c>
      <c r="V129" s="163">
        <f t="shared" si="327"/>
        <v>0</v>
      </c>
      <c r="W129" s="163">
        <f t="shared" si="327"/>
        <v>0</v>
      </c>
      <c r="X129" s="163">
        <f t="shared" si="327"/>
        <v>0</v>
      </c>
      <c r="Y129" s="163">
        <f t="shared" si="327"/>
        <v>0</v>
      </c>
      <c r="Z129" s="163">
        <f t="shared" si="327"/>
        <v>0</v>
      </c>
      <c r="AA129" s="163">
        <f t="shared" si="327"/>
        <v>0</v>
      </c>
      <c r="AB129" s="163">
        <f t="shared" si="327"/>
        <v>0</v>
      </c>
      <c r="AC129" s="163">
        <f t="shared" si="327"/>
        <v>0</v>
      </c>
      <c r="AD129" s="107">
        <f t="shared" ref="AD129:AI129" si="330">(AD$39*AD128)/1000</f>
        <v>0</v>
      </c>
      <c r="AE129" s="105">
        <f t="shared" si="330"/>
        <v>0</v>
      </c>
      <c r="AF129" s="105">
        <f t="shared" si="330"/>
        <v>0</v>
      </c>
      <c r="AG129" s="105">
        <f t="shared" si="330"/>
        <v>0</v>
      </c>
      <c r="AH129" s="105">
        <f t="shared" si="330"/>
        <v>0</v>
      </c>
      <c r="AI129" s="108">
        <f t="shared" si="330"/>
        <v>0</v>
      </c>
      <c r="AJ129" s="263"/>
      <c r="AK129" s="259"/>
    </row>
    <row r="130" spans="1:37" ht="11.45" customHeight="1" x14ac:dyDescent="0.2">
      <c r="A130" s="254" t="s">
        <v>102</v>
      </c>
      <c r="B130" s="256">
        <v>900</v>
      </c>
      <c r="C130" s="98" t="s">
        <v>54</v>
      </c>
      <c r="D130" s="99"/>
      <c r="E130" s="100"/>
      <c r="F130" s="100"/>
      <c r="G130" s="99"/>
      <c r="H130" s="100"/>
      <c r="I130" s="100"/>
      <c r="J130" s="100"/>
      <c r="K130" s="100"/>
      <c r="L130" s="100">
        <v>20</v>
      </c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1"/>
      <c r="AD130" s="102"/>
      <c r="AE130" s="100"/>
      <c r="AF130" s="100"/>
      <c r="AG130" s="100"/>
      <c r="AH130" s="100"/>
      <c r="AI130" s="103"/>
      <c r="AJ130" s="262">
        <f t="shared" si="281"/>
        <v>0.6</v>
      </c>
      <c r="AK130" s="258">
        <f t="shared" ref="AK130" si="331">AJ130*B130</f>
        <v>540</v>
      </c>
    </row>
    <row r="131" spans="1:37" ht="11.45" customHeight="1" x14ac:dyDescent="0.2">
      <c r="A131" s="255"/>
      <c r="B131" s="257"/>
      <c r="C131" s="98" t="s">
        <v>55</v>
      </c>
      <c r="D131" s="163">
        <f t="shared" si="327"/>
        <v>0</v>
      </c>
      <c r="E131" s="163">
        <f t="shared" si="327"/>
        <v>0</v>
      </c>
      <c r="F131" s="163">
        <f t="shared" si="327"/>
        <v>0</v>
      </c>
      <c r="G131" s="163">
        <f t="shared" si="327"/>
        <v>0</v>
      </c>
      <c r="H131" s="163">
        <f t="shared" si="327"/>
        <v>0</v>
      </c>
      <c r="I131" s="163">
        <f t="shared" si="327"/>
        <v>0</v>
      </c>
      <c r="J131" s="163">
        <f t="shared" si="327"/>
        <v>0</v>
      </c>
      <c r="K131" s="163">
        <f t="shared" si="327"/>
        <v>0</v>
      </c>
      <c r="L131" s="163">
        <f t="shared" si="327"/>
        <v>0.6</v>
      </c>
      <c r="M131" s="163">
        <f t="shared" si="327"/>
        <v>0</v>
      </c>
      <c r="N131" s="163">
        <f t="shared" si="327"/>
        <v>0</v>
      </c>
      <c r="O131" s="163">
        <f t="shared" si="327"/>
        <v>0</v>
      </c>
      <c r="P131" s="163">
        <f t="shared" si="327"/>
        <v>0</v>
      </c>
      <c r="Q131" s="163">
        <f t="shared" si="327"/>
        <v>0</v>
      </c>
      <c r="R131" s="163">
        <f t="shared" si="327"/>
        <v>0</v>
      </c>
      <c r="S131" s="163">
        <f t="shared" si="327"/>
        <v>0</v>
      </c>
      <c r="T131" s="163">
        <f t="shared" si="327"/>
        <v>0</v>
      </c>
      <c r="U131" s="163">
        <f t="shared" si="327"/>
        <v>0</v>
      </c>
      <c r="V131" s="163">
        <f t="shared" si="327"/>
        <v>0</v>
      </c>
      <c r="W131" s="163">
        <f t="shared" si="327"/>
        <v>0</v>
      </c>
      <c r="X131" s="163">
        <f t="shared" si="327"/>
        <v>0</v>
      </c>
      <c r="Y131" s="163">
        <f t="shared" si="327"/>
        <v>0</v>
      </c>
      <c r="Z131" s="163">
        <f t="shared" si="327"/>
        <v>0</v>
      </c>
      <c r="AA131" s="163">
        <f t="shared" si="327"/>
        <v>0</v>
      </c>
      <c r="AB131" s="163">
        <f t="shared" si="327"/>
        <v>0</v>
      </c>
      <c r="AC131" s="163">
        <f t="shared" si="327"/>
        <v>0</v>
      </c>
      <c r="AD131" s="107">
        <f t="shared" ref="AD131:AI131" si="332">(AD$39*AD130)/1000</f>
        <v>0</v>
      </c>
      <c r="AE131" s="105">
        <f t="shared" si="332"/>
        <v>0</v>
      </c>
      <c r="AF131" s="105">
        <f t="shared" si="332"/>
        <v>0</v>
      </c>
      <c r="AG131" s="105">
        <f t="shared" si="332"/>
        <v>0</v>
      </c>
      <c r="AH131" s="105">
        <f t="shared" si="332"/>
        <v>0</v>
      </c>
      <c r="AI131" s="108">
        <f t="shared" si="332"/>
        <v>0</v>
      </c>
      <c r="AJ131" s="263"/>
      <c r="AK131" s="259"/>
    </row>
    <row r="132" spans="1:37" ht="11.45" customHeight="1" x14ac:dyDescent="0.2">
      <c r="A132" s="266" t="s">
        <v>103</v>
      </c>
      <c r="B132" s="256">
        <v>470</v>
      </c>
      <c r="C132" s="98" t="s">
        <v>54</v>
      </c>
      <c r="D132" s="99"/>
      <c r="E132" s="100"/>
      <c r="F132" s="100"/>
      <c r="G132" s="99">
        <v>73.332999999999998</v>
      </c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>
        <v>100</v>
      </c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1"/>
      <c r="AD132" s="102"/>
      <c r="AE132" s="100"/>
      <c r="AF132" s="100"/>
      <c r="AG132" s="100"/>
      <c r="AH132" s="100"/>
      <c r="AI132" s="103"/>
      <c r="AJ132" s="262">
        <v>4.2</v>
      </c>
      <c r="AK132" s="258">
        <f t="shared" ref="AK132" si="333">AJ132*B132</f>
        <v>1974</v>
      </c>
    </row>
    <row r="133" spans="1:37" ht="11.45" customHeight="1" x14ac:dyDescent="0.2">
      <c r="A133" s="267"/>
      <c r="B133" s="257"/>
      <c r="C133" s="98" t="s">
        <v>55</v>
      </c>
      <c r="D133" s="163"/>
      <c r="E133" s="163">
        <f t="shared" si="327"/>
        <v>0</v>
      </c>
      <c r="F133" s="163">
        <f t="shared" si="327"/>
        <v>0</v>
      </c>
      <c r="G133" s="163">
        <f t="shared" si="327"/>
        <v>2.1999899999999997</v>
      </c>
      <c r="H133" s="163">
        <f t="shared" si="327"/>
        <v>0</v>
      </c>
      <c r="I133" s="163">
        <f t="shared" si="327"/>
        <v>0</v>
      </c>
      <c r="J133" s="163">
        <f t="shared" si="327"/>
        <v>0</v>
      </c>
      <c r="K133" s="163">
        <f t="shared" si="327"/>
        <v>0</v>
      </c>
      <c r="L133" s="163">
        <f t="shared" si="327"/>
        <v>0</v>
      </c>
      <c r="M133" s="163">
        <f t="shared" si="327"/>
        <v>0</v>
      </c>
      <c r="N133" s="163">
        <f t="shared" si="327"/>
        <v>0</v>
      </c>
      <c r="O133" s="163">
        <f t="shared" si="327"/>
        <v>0</v>
      </c>
      <c r="P133" s="163">
        <f t="shared" si="327"/>
        <v>0</v>
      </c>
      <c r="Q133" s="163">
        <f t="shared" si="327"/>
        <v>0</v>
      </c>
      <c r="R133" s="163">
        <f t="shared" si="327"/>
        <v>2</v>
      </c>
      <c r="S133" s="163">
        <f t="shared" si="327"/>
        <v>0</v>
      </c>
      <c r="T133" s="163">
        <f t="shared" si="327"/>
        <v>0</v>
      </c>
      <c r="U133" s="163">
        <f t="shared" si="327"/>
        <v>0</v>
      </c>
      <c r="V133" s="163">
        <f t="shared" si="327"/>
        <v>0</v>
      </c>
      <c r="W133" s="163">
        <f t="shared" si="327"/>
        <v>0</v>
      </c>
      <c r="X133" s="163">
        <f t="shared" si="327"/>
        <v>0</v>
      </c>
      <c r="Y133" s="163">
        <f t="shared" si="327"/>
        <v>0</v>
      </c>
      <c r="Z133" s="163">
        <f t="shared" si="327"/>
        <v>0</v>
      </c>
      <c r="AA133" s="163">
        <f t="shared" si="327"/>
        <v>0</v>
      </c>
      <c r="AB133" s="163">
        <f t="shared" si="327"/>
        <v>0</v>
      </c>
      <c r="AC133" s="163">
        <f t="shared" si="327"/>
        <v>0</v>
      </c>
      <c r="AD133" s="107">
        <f t="shared" ref="AD133:AI133" si="334">(AD$39*AD132)/1000</f>
        <v>0</v>
      </c>
      <c r="AE133" s="105">
        <f t="shared" si="334"/>
        <v>0</v>
      </c>
      <c r="AF133" s="105">
        <f t="shared" si="334"/>
        <v>0</v>
      </c>
      <c r="AG133" s="105">
        <f t="shared" si="334"/>
        <v>0</v>
      </c>
      <c r="AH133" s="105">
        <f t="shared" si="334"/>
        <v>0</v>
      </c>
      <c r="AI133" s="108">
        <f t="shared" si="334"/>
        <v>0</v>
      </c>
      <c r="AJ133" s="263"/>
      <c r="AK133" s="259"/>
    </row>
    <row r="134" spans="1:37" ht="11.45" customHeight="1" x14ac:dyDescent="0.2">
      <c r="A134" s="266" t="s">
        <v>118</v>
      </c>
      <c r="B134" s="256"/>
      <c r="C134" s="98" t="s">
        <v>54</v>
      </c>
      <c r="D134" s="167"/>
      <c r="E134" s="168"/>
      <c r="F134" s="168"/>
      <c r="G134" s="167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9"/>
      <c r="AD134" s="170"/>
      <c r="AE134" s="168"/>
      <c r="AF134" s="168"/>
      <c r="AG134" s="168"/>
      <c r="AH134" s="168"/>
      <c r="AI134" s="171"/>
      <c r="AJ134" s="262">
        <f t="shared" si="281"/>
        <v>0</v>
      </c>
      <c r="AK134" s="258">
        <f t="shared" ref="AK134" si="335">AJ134*B134</f>
        <v>0</v>
      </c>
    </row>
    <row r="135" spans="1:37" ht="11.45" customHeight="1" x14ac:dyDescent="0.2">
      <c r="A135" s="267"/>
      <c r="B135" s="257"/>
      <c r="C135" s="98" t="s">
        <v>55</v>
      </c>
      <c r="D135" s="163">
        <f t="shared" si="327"/>
        <v>0</v>
      </c>
      <c r="E135" s="163">
        <f t="shared" si="327"/>
        <v>0</v>
      </c>
      <c r="F135" s="163">
        <f t="shared" si="327"/>
        <v>0</v>
      </c>
      <c r="G135" s="163">
        <f t="shared" si="327"/>
        <v>0</v>
      </c>
      <c r="H135" s="163">
        <f t="shared" si="327"/>
        <v>0</v>
      </c>
      <c r="I135" s="163">
        <f t="shared" si="327"/>
        <v>0</v>
      </c>
      <c r="J135" s="163">
        <f t="shared" si="327"/>
        <v>0</v>
      </c>
      <c r="K135" s="163">
        <f t="shared" si="327"/>
        <v>0</v>
      </c>
      <c r="L135" s="163">
        <f t="shared" si="327"/>
        <v>0</v>
      </c>
      <c r="M135" s="163">
        <f t="shared" si="327"/>
        <v>0</v>
      </c>
      <c r="N135" s="163">
        <f t="shared" si="327"/>
        <v>0</v>
      </c>
      <c r="O135" s="163">
        <f t="shared" si="327"/>
        <v>0</v>
      </c>
      <c r="P135" s="163">
        <f t="shared" si="327"/>
        <v>0</v>
      </c>
      <c r="Q135" s="163">
        <f t="shared" si="327"/>
        <v>0</v>
      </c>
      <c r="R135" s="163">
        <f t="shared" si="327"/>
        <v>0</v>
      </c>
      <c r="S135" s="163">
        <f t="shared" si="327"/>
        <v>0</v>
      </c>
      <c r="T135" s="163">
        <f t="shared" si="327"/>
        <v>0</v>
      </c>
      <c r="U135" s="163">
        <f t="shared" si="327"/>
        <v>0</v>
      </c>
      <c r="V135" s="163">
        <f t="shared" si="327"/>
        <v>0</v>
      </c>
      <c r="W135" s="163">
        <f t="shared" si="327"/>
        <v>0</v>
      </c>
      <c r="X135" s="163">
        <f t="shared" si="327"/>
        <v>0</v>
      </c>
      <c r="Y135" s="163">
        <f t="shared" si="327"/>
        <v>0</v>
      </c>
      <c r="Z135" s="163">
        <f t="shared" si="327"/>
        <v>0</v>
      </c>
      <c r="AA135" s="163">
        <f t="shared" si="327"/>
        <v>0</v>
      </c>
      <c r="AB135" s="163">
        <f t="shared" si="327"/>
        <v>0</v>
      </c>
      <c r="AC135" s="163">
        <f t="shared" si="327"/>
        <v>0</v>
      </c>
      <c r="AD135" s="170"/>
      <c r="AE135" s="168"/>
      <c r="AF135" s="168"/>
      <c r="AG135" s="168"/>
      <c r="AH135" s="168"/>
      <c r="AI135" s="171"/>
      <c r="AJ135" s="263"/>
      <c r="AK135" s="259"/>
    </row>
    <row r="136" spans="1:37" ht="11.45" customHeight="1" x14ac:dyDescent="0.2">
      <c r="A136" s="254" t="s">
        <v>104</v>
      </c>
      <c r="B136" s="256"/>
      <c r="C136" s="98" t="s">
        <v>54</v>
      </c>
      <c r="D136" s="99"/>
      <c r="E136" s="100"/>
      <c r="F136" s="100"/>
      <c r="G136" s="99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1"/>
      <c r="AD136" s="102"/>
      <c r="AE136" s="100"/>
      <c r="AF136" s="100"/>
      <c r="AG136" s="100"/>
      <c r="AH136" s="100"/>
      <c r="AI136" s="103"/>
      <c r="AJ136" s="262">
        <f t="shared" si="281"/>
        <v>0</v>
      </c>
      <c r="AK136" s="258">
        <f t="shared" ref="AK136" si="336">AJ136*B136</f>
        <v>0</v>
      </c>
    </row>
    <row r="137" spans="1:37" ht="11.45" customHeight="1" x14ac:dyDescent="0.2">
      <c r="A137" s="255"/>
      <c r="B137" s="257"/>
      <c r="C137" s="98" t="s">
        <v>55</v>
      </c>
      <c r="D137" s="163">
        <f t="shared" si="327"/>
        <v>0</v>
      </c>
      <c r="E137" s="163">
        <f t="shared" si="327"/>
        <v>0</v>
      </c>
      <c r="F137" s="163">
        <f t="shared" si="327"/>
        <v>0</v>
      </c>
      <c r="G137" s="163">
        <f t="shared" si="327"/>
        <v>0</v>
      </c>
      <c r="H137" s="163">
        <f t="shared" si="327"/>
        <v>0</v>
      </c>
      <c r="I137" s="163">
        <f t="shared" si="327"/>
        <v>0</v>
      </c>
      <c r="J137" s="163">
        <f t="shared" si="327"/>
        <v>0</v>
      </c>
      <c r="K137" s="163">
        <f t="shared" si="327"/>
        <v>0</v>
      </c>
      <c r="L137" s="163">
        <f t="shared" si="327"/>
        <v>0</v>
      </c>
      <c r="M137" s="163">
        <f t="shared" si="327"/>
        <v>0</v>
      </c>
      <c r="N137" s="163">
        <f t="shared" si="327"/>
        <v>0</v>
      </c>
      <c r="O137" s="163">
        <f t="shared" si="327"/>
        <v>0</v>
      </c>
      <c r="P137" s="163">
        <f t="shared" si="327"/>
        <v>0</v>
      </c>
      <c r="Q137" s="163">
        <f t="shared" si="327"/>
        <v>0</v>
      </c>
      <c r="R137" s="163">
        <f t="shared" si="327"/>
        <v>0</v>
      </c>
      <c r="S137" s="163">
        <f t="shared" si="327"/>
        <v>0</v>
      </c>
      <c r="T137" s="163">
        <f t="shared" si="327"/>
        <v>0</v>
      </c>
      <c r="U137" s="163">
        <f t="shared" si="327"/>
        <v>0</v>
      </c>
      <c r="V137" s="163">
        <f t="shared" si="327"/>
        <v>0</v>
      </c>
      <c r="W137" s="163">
        <f t="shared" si="327"/>
        <v>0</v>
      </c>
      <c r="X137" s="163">
        <f t="shared" si="327"/>
        <v>0</v>
      </c>
      <c r="Y137" s="163">
        <f t="shared" si="327"/>
        <v>0</v>
      </c>
      <c r="Z137" s="163">
        <f t="shared" si="327"/>
        <v>0</v>
      </c>
      <c r="AA137" s="163">
        <f t="shared" si="327"/>
        <v>0</v>
      </c>
      <c r="AB137" s="163">
        <f t="shared" si="327"/>
        <v>0</v>
      </c>
      <c r="AC137" s="163">
        <f t="shared" si="327"/>
        <v>0</v>
      </c>
      <c r="AD137" s="107">
        <f t="shared" ref="AD137:AI137" si="337">(AD$39*AD136)/1000</f>
        <v>0</v>
      </c>
      <c r="AE137" s="105">
        <f t="shared" si="337"/>
        <v>0</v>
      </c>
      <c r="AF137" s="105">
        <f t="shared" si="337"/>
        <v>0</v>
      </c>
      <c r="AG137" s="105">
        <f t="shared" si="337"/>
        <v>0</v>
      </c>
      <c r="AH137" s="105">
        <f t="shared" si="337"/>
        <v>0</v>
      </c>
      <c r="AI137" s="108">
        <f t="shared" si="337"/>
        <v>0</v>
      </c>
      <c r="AJ137" s="263"/>
      <c r="AK137" s="259"/>
    </row>
    <row r="138" spans="1:37" ht="11.45" customHeight="1" x14ac:dyDescent="0.2">
      <c r="A138" s="254" t="s">
        <v>105</v>
      </c>
      <c r="B138" s="256">
        <v>750</v>
      </c>
      <c r="C138" s="98" t="s">
        <v>54</v>
      </c>
      <c r="D138" s="99"/>
      <c r="E138" s="100"/>
      <c r="F138" s="100"/>
      <c r="G138" s="99"/>
      <c r="H138" s="100">
        <v>1.5</v>
      </c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1"/>
      <c r="AD138" s="102"/>
      <c r="AE138" s="100"/>
      <c r="AF138" s="100"/>
      <c r="AG138" s="100"/>
      <c r="AH138" s="100"/>
      <c r="AI138" s="103"/>
      <c r="AJ138" s="262">
        <f t="shared" si="281"/>
        <v>4.4999999999999998E-2</v>
      </c>
      <c r="AK138" s="258">
        <f t="shared" ref="AK138" si="338">AJ138*B138</f>
        <v>33.75</v>
      </c>
    </row>
    <row r="139" spans="1:37" ht="11.45" customHeight="1" x14ac:dyDescent="0.2">
      <c r="A139" s="255"/>
      <c r="B139" s="257"/>
      <c r="C139" s="98" t="s">
        <v>55</v>
      </c>
      <c r="D139" s="163">
        <f t="shared" si="327"/>
        <v>0</v>
      </c>
      <c r="E139" s="163">
        <f t="shared" si="327"/>
        <v>0</v>
      </c>
      <c r="F139" s="163">
        <f t="shared" si="327"/>
        <v>0</v>
      </c>
      <c r="G139" s="163">
        <f t="shared" si="327"/>
        <v>0</v>
      </c>
      <c r="H139" s="163">
        <f t="shared" si="327"/>
        <v>4.4999999999999998E-2</v>
      </c>
      <c r="I139" s="163">
        <f t="shared" si="327"/>
        <v>0</v>
      </c>
      <c r="J139" s="163">
        <f t="shared" si="327"/>
        <v>0</v>
      </c>
      <c r="K139" s="163">
        <f t="shared" si="327"/>
        <v>0</v>
      </c>
      <c r="L139" s="163">
        <f t="shared" si="327"/>
        <v>0</v>
      </c>
      <c r="M139" s="163">
        <f t="shared" si="327"/>
        <v>0</v>
      </c>
      <c r="N139" s="163">
        <f t="shared" si="327"/>
        <v>0</v>
      </c>
      <c r="O139" s="163">
        <f t="shared" si="327"/>
        <v>0</v>
      </c>
      <c r="P139" s="163">
        <f t="shared" si="327"/>
        <v>0</v>
      </c>
      <c r="Q139" s="163">
        <f t="shared" si="327"/>
        <v>0</v>
      </c>
      <c r="R139" s="163">
        <f t="shared" si="327"/>
        <v>0</v>
      </c>
      <c r="S139" s="163">
        <f t="shared" si="327"/>
        <v>0</v>
      </c>
      <c r="T139" s="163">
        <f t="shared" si="327"/>
        <v>0</v>
      </c>
      <c r="U139" s="163">
        <f t="shared" si="327"/>
        <v>0</v>
      </c>
      <c r="V139" s="163">
        <f t="shared" si="327"/>
        <v>0</v>
      </c>
      <c r="W139" s="163">
        <f t="shared" si="327"/>
        <v>0</v>
      </c>
      <c r="X139" s="163">
        <f t="shared" si="327"/>
        <v>0</v>
      </c>
      <c r="Y139" s="163">
        <f t="shared" si="327"/>
        <v>0</v>
      </c>
      <c r="Z139" s="163">
        <f t="shared" si="327"/>
        <v>0</v>
      </c>
      <c r="AA139" s="163">
        <f t="shared" si="327"/>
        <v>0</v>
      </c>
      <c r="AB139" s="163">
        <f t="shared" si="327"/>
        <v>0</v>
      </c>
      <c r="AC139" s="163">
        <f t="shared" si="327"/>
        <v>0</v>
      </c>
      <c r="AD139" s="107">
        <f t="shared" ref="AD139:AI139" si="339">(AD$39*AD138)/1000</f>
        <v>0</v>
      </c>
      <c r="AE139" s="105">
        <f t="shared" si="339"/>
        <v>0</v>
      </c>
      <c r="AF139" s="105">
        <f t="shared" si="339"/>
        <v>0</v>
      </c>
      <c r="AG139" s="105">
        <f t="shared" si="339"/>
        <v>0</v>
      </c>
      <c r="AH139" s="105">
        <f t="shared" si="339"/>
        <v>0</v>
      </c>
      <c r="AI139" s="108">
        <f t="shared" si="339"/>
        <v>0</v>
      </c>
      <c r="AJ139" s="263"/>
      <c r="AK139" s="259"/>
    </row>
    <row r="140" spans="1:37" ht="11.45" customHeight="1" x14ac:dyDescent="0.2">
      <c r="A140" s="254" t="s">
        <v>106</v>
      </c>
      <c r="B140" s="256"/>
      <c r="C140" s="98" t="s">
        <v>54</v>
      </c>
      <c r="D140" s="99"/>
      <c r="E140" s="100"/>
      <c r="F140" s="100"/>
      <c r="G140" s="99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1"/>
      <c r="AD140" s="102"/>
      <c r="AE140" s="100"/>
      <c r="AF140" s="100"/>
      <c r="AG140" s="100"/>
      <c r="AH140" s="100"/>
      <c r="AI140" s="103"/>
      <c r="AJ140" s="262">
        <f t="shared" si="281"/>
        <v>0</v>
      </c>
      <c r="AK140" s="258">
        <f t="shared" ref="AK140" si="340">AJ140*B140</f>
        <v>0</v>
      </c>
    </row>
    <row r="141" spans="1:37" ht="11.45" customHeight="1" x14ac:dyDescent="0.2">
      <c r="A141" s="255"/>
      <c r="B141" s="257"/>
      <c r="C141" s="98" t="s">
        <v>55</v>
      </c>
      <c r="D141" s="163">
        <f t="shared" si="327"/>
        <v>0</v>
      </c>
      <c r="E141" s="163">
        <f t="shared" si="327"/>
        <v>0</v>
      </c>
      <c r="F141" s="163">
        <f t="shared" si="327"/>
        <v>0</v>
      </c>
      <c r="G141" s="163">
        <f t="shared" si="327"/>
        <v>0</v>
      </c>
      <c r="H141" s="163">
        <f t="shared" si="327"/>
        <v>0</v>
      </c>
      <c r="I141" s="163">
        <f t="shared" si="327"/>
        <v>0</v>
      </c>
      <c r="J141" s="163">
        <f t="shared" si="327"/>
        <v>0</v>
      </c>
      <c r="K141" s="163">
        <f t="shared" si="327"/>
        <v>0</v>
      </c>
      <c r="L141" s="163">
        <f t="shared" si="327"/>
        <v>0</v>
      </c>
      <c r="M141" s="163">
        <f t="shared" si="327"/>
        <v>0</v>
      </c>
      <c r="N141" s="163">
        <f t="shared" si="327"/>
        <v>0</v>
      </c>
      <c r="O141" s="163">
        <f t="shared" si="327"/>
        <v>0</v>
      </c>
      <c r="P141" s="163">
        <f t="shared" si="327"/>
        <v>0</v>
      </c>
      <c r="Q141" s="163">
        <f t="shared" si="327"/>
        <v>0</v>
      </c>
      <c r="R141" s="163">
        <f t="shared" si="327"/>
        <v>0</v>
      </c>
      <c r="S141" s="163">
        <f t="shared" si="327"/>
        <v>0</v>
      </c>
      <c r="T141" s="163">
        <f t="shared" si="327"/>
        <v>0</v>
      </c>
      <c r="U141" s="163">
        <f t="shared" si="327"/>
        <v>0</v>
      </c>
      <c r="V141" s="163">
        <f t="shared" si="327"/>
        <v>0</v>
      </c>
      <c r="W141" s="163">
        <f t="shared" si="327"/>
        <v>0</v>
      </c>
      <c r="X141" s="163">
        <f t="shared" si="327"/>
        <v>0</v>
      </c>
      <c r="Y141" s="163">
        <f t="shared" si="327"/>
        <v>0</v>
      </c>
      <c r="Z141" s="163">
        <f t="shared" si="327"/>
        <v>0</v>
      </c>
      <c r="AA141" s="163">
        <f t="shared" si="327"/>
        <v>0</v>
      </c>
      <c r="AB141" s="163">
        <f t="shared" si="327"/>
        <v>0</v>
      </c>
      <c r="AC141" s="163">
        <f t="shared" si="327"/>
        <v>0</v>
      </c>
      <c r="AD141" s="107">
        <f t="shared" ref="AD141:AI141" si="341">(AD$39*AD140)/1000</f>
        <v>0</v>
      </c>
      <c r="AE141" s="105">
        <f t="shared" si="341"/>
        <v>0</v>
      </c>
      <c r="AF141" s="105">
        <f t="shared" si="341"/>
        <v>0</v>
      </c>
      <c r="AG141" s="105">
        <f t="shared" si="341"/>
        <v>0</v>
      </c>
      <c r="AH141" s="105">
        <f t="shared" si="341"/>
        <v>0</v>
      </c>
      <c r="AI141" s="108">
        <f t="shared" si="341"/>
        <v>0</v>
      </c>
      <c r="AJ141" s="263"/>
      <c r="AK141" s="259"/>
    </row>
    <row r="142" spans="1:37" ht="11.45" customHeight="1" x14ac:dyDescent="0.2">
      <c r="A142" s="254" t="s">
        <v>107</v>
      </c>
      <c r="B142" s="256">
        <v>12</v>
      </c>
      <c r="C142" s="98" t="s">
        <v>108</v>
      </c>
      <c r="D142" s="99"/>
      <c r="E142" s="100"/>
      <c r="F142" s="100"/>
      <c r="G142" s="99">
        <v>6.6666000000000003E-2</v>
      </c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>
        <v>0.05</v>
      </c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1"/>
      <c r="AD142" s="102"/>
      <c r="AE142" s="100"/>
      <c r="AF142" s="100"/>
      <c r="AG142" s="100"/>
      <c r="AH142" s="100"/>
      <c r="AI142" s="103"/>
      <c r="AJ142" s="264">
        <v>3</v>
      </c>
      <c r="AK142" s="258">
        <f t="shared" ref="AK142" si="342">AJ142*B142</f>
        <v>36</v>
      </c>
    </row>
    <row r="143" spans="1:37" ht="11.45" customHeight="1" x14ac:dyDescent="0.2">
      <c r="A143" s="255"/>
      <c r="B143" s="257"/>
      <c r="C143" s="98" t="s">
        <v>108</v>
      </c>
      <c r="D143" s="104"/>
      <c r="E143" s="104">
        <f t="shared" ref="E143:AC143" si="343">(E$39*E142)</f>
        <v>0</v>
      </c>
      <c r="F143" s="104">
        <f t="shared" si="343"/>
        <v>0</v>
      </c>
      <c r="G143" s="104">
        <f t="shared" si="343"/>
        <v>1.9999800000000001</v>
      </c>
      <c r="H143" s="104">
        <f t="shared" si="343"/>
        <v>0</v>
      </c>
      <c r="I143" s="104">
        <f t="shared" si="343"/>
        <v>0</v>
      </c>
      <c r="J143" s="104">
        <f t="shared" si="343"/>
        <v>0</v>
      </c>
      <c r="K143" s="104">
        <f t="shared" si="343"/>
        <v>0</v>
      </c>
      <c r="L143" s="104">
        <f t="shared" si="343"/>
        <v>0</v>
      </c>
      <c r="M143" s="104">
        <f t="shared" si="343"/>
        <v>0</v>
      </c>
      <c r="N143" s="104">
        <f t="shared" si="343"/>
        <v>0</v>
      </c>
      <c r="O143" s="104">
        <f t="shared" si="343"/>
        <v>0</v>
      </c>
      <c r="P143" s="104">
        <f t="shared" si="343"/>
        <v>0</v>
      </c>
      <c r="Q143" s="104">
        <f t="shared" si="343"/>
        <v>0</v>
      </c>
      <c r="R143" s="104">
        <f t="shared" si="343"/>
        <v>1</v>
      </c>
      <c r="S143" s="104">
        <f t="shared" si="343"/>
        <v>0</v>
      </c>
      <c r="T143" s="104">
        <f t="shared" si="343"/>
        <v>0</v>
      </c>
      <c r="U143" s="104">
        <f t="shared" si="343"/>
        <v>0</v>
      </c>
      <c r="V143" s="104">
        <f t="shared" si="343"/>
        <v>0</v>
      </c>
      <c r="W143" s="104">
        <f t="shared" si="343"/>
        <v>0</v>
      </c>
      <c r="X143" s="104">
        <f t="shared" si="343"/>
        <v>0</v>
      </c>
      <c r="Y143" s="104">
        <f t="shared" si="343"/>
        <v>0</v>
      </c>
      <c r="Z143" s="104">
        <f t="shared" si="343"/>
        <v>0</v>
      </c>
      <c r="AA143" s="104">
        <f t="shared" si="343"/>
        <v>0</v>
      </c>
      <c r="AB143" s="104">
        <f t="shared" si="343"/>
        <v>0</v>
      </c>
      <c r="AC143" s="104">
        <f t="shared" si="343"/>
        <v>0</v>
      </c>
      <c r="AD143" s="107">
        <f t="shared" ref="AD143:AI143" si="344">(AD$39*AD142)/1000</f>
        <v>0</v>
      </c>
      <c r="AE143" s="105">
        <f t="shared" si="344"/>
        <v>0</v>
      </c>
      <c r="AF143" s="105">
        <f t="shared" si="344"/>
        <v>0</v>
      </c>
      <c r="AG143" s="105">
        <f t="shared" si="344"/>
        <v>0</v>
      </c>
      <c r="AH143" s="105">
        <f t="shared" si="344"/>
        <v>0</v>
      </c>
      <c r="AI143" s="108">
        <f t="shared" si="344"/>
        <v>0</v>
      </c>
      <c r="AJ143" s="265"/>
      <c r="AK143" s="259"/>
    </row>
    <row r="144" spans="1:37" ht="11.45" customHeight="1" x14ac:dyDescent="0.2">
      <c r="A144" s="254" t="s">
        <v>109</v>
      </c>
      <c r="B144" s="256">
        <v>60</v>
      </c>
      <c r="C144" s="98" t="s">
        <v>54</v>
      </c>
      <c r="D144" s="99"/>
      <c r="E144" s="100"/>
      <c r="F144" s="100"/>
      <c r="G144" s="99"/>
      <c r="H144" s="100"/>
      <c r="I144" s="100">
        <v>55</v>
      </c>
      <c r="J144" s="100"/>
      <c r="K144" s="100"/>
      <c r="L144" s="100"/>
      <c r="M144" s="100"/>
      <c r="N144" s="100"/>
      <c r="O144" s="100"/>
      <c r="P144" s="100"/>
      <c r="Q144" s="100">
        <v>7.5</v>
      </c>
      <c r="R144" s="100"/>
      <c r="S144" s="100"/>
      <c r="T144" s="100">
        <v>40</v>
      </c>
      <c r="U144" s="100"/>
      <c r="V144" s="100"/>
      <c r="W144" s="100"/>
      <c r="X144" s="100"/>
      <c r="Y144" s="100"/>
      <c r="Z144" s="100"/>
      <c r="AA144" s="100"/>
      <c r="AB144" s="100"/>
      <c r="AC144" s="101"/>
      <c r="AD144" s="102"/>
      <c r="AE144" s="100"/>
      <c r="AF144" s="100"/>
      <c r="AG144" s="100"/>
      <c r="AH144" s="100"/>
      <c r="AI144" s="103"/>
      <c r="AJ144" s="262">
        <f t="shared" ref="AJ144:AJ146" si="345">SUM(D145:AI145)</f>
        <v>2.5999999999999996</v>
      </c>
      <c r="AK144" s="258">
        <f t="shared" ref="AK144" si="346">AJ144*B144</f>
        <v>155.99999999999997</v>
      </c>
    </row>
    <row r="145" spans="1:37" ht="11.45" customHeight="1" x14ac:dyDescent="0.2">
      <c r="A145" s="255"/>
      <c r="B145" s="257"/>
      <c r="C145" s="98" t="s">
        <v>55</v>
      </c>
      <c r="D145" s="163">
        <f t="shared" ref="D145:AC145" si="347">(D$39*D144)/1000</f>
        <v>0</v>
      </c>
      <c r="E145" s="163">
        <f t="shared" si="347"/>
        <v>0</v>
      </c>
      <c r="F145" s="163">
        <f t="shared" si="347"/>
        <v>0</v>
      </c>
      <c r="G145" s="163">
        <f t="shared" si="347"/>
        <v>0</v>
      </c>
      <c r="H145" s="163">
        <f t="shared" si="347"/>
        <v>0</v>
      </c>
      <c r="I145" s="163">
        <f t="shared" si="347"/>
        <v>1.65</v>
      </c>
      <c r="J145" s="163">
        <f t="shared" si="347"/>
        <v>0</v>
      </c>
      <c r="K145" s="163">
        <f t="shared" si="347"/>
        <v>0</v>
      </c>
      <c r="L145" s="163">
        <f t="shared" si="347"/>
        <v>0</v>
      </c>
      <c r="M145" s="163">
        <f t="shared" si="347"/>
        <v>0</v>
      </c>
      <c r="N145" s="163">
        <f t="shared" si="347"/>
        <v>0</v>
      </c>
      <c r="O145" s="163">
        <f t="shared" si="347"/>
        <v>0</v>
      </c>
      <c r="P145" s="163">
        <f t="shared" si="347"/>
        <v>0</v>
      </c>
      <c r="Q145" s="163">
        <f t="shared" si="347"/>
        <v>0.15</v>
      </c>
      <c r="R145" s="163">
        <f t="shared" si="347"/>
        <v>0</v>
      </c>
      <c r="S145" s="163">
        <f t="shared" si="347"/>
        <v>0</v>
      </c>
      <c r="T145" s="163">
        <f t="shared" si="347"/>
        <v>0.8</v>
      </c>
      <c r="U145" s="163">
        <f t="shared" si="347"/>
        <v>0</v>
      </c>
      <c r="V145" s="163">
        <f t="shared" si="347"/>
        <v>0</v>
      </c>
      <c r="W145" s="163">
        <f t="shared" si="347"/>
        <v>0</v>
      </c>
      <c r="X145" s="163">
        <f t="shared" si="347"/>
        <v>0</v>
      </c>
      <c r="Y145" s="163">
        <f t="shared" si="347"/>
        <v>0</v>
      </c>
      <c r="Z145" s="163">
        <f t="shared" si="347"/>
        <v>0</v>
      </c>
      <c r="AA145" s="163">
        <f t="shared" si="347"/>
        <v>0</v>
      </c>
      <c r="AB145" s="163">
        <f t="shared" si="347"/>
        <v>0</v>
      </c>
      <c r="AC145" s="163">
        <f t="shared" si="347"/>
        <v>0</v>
      </c>
      <c r="AD145" s="107">
        <f t="shared" ref="AD145:AI145" si="348">(AD$39*AD144)/1000</f>
        <v>0</v>
      </c>
      <c r="AE145" s="105">
        <f t="shared" si="348"/>
        <v>0</v>
      </c>
      <c r="AF145" s="105">
        <f t="shared" si="348"/>
        <v>0</v>
      </c>
      <c r="AG145" s="105">
        <f t="shared" si="348"/>
        <v>0</v>
      </c>
      <c r="AH145" s="105">
        <f t="shared" si="348"/>
        <v>0</v>
      </c>
      <c r="AI145" s="108">
        <f t="shared" si="348"/>
        <v>0</v>
      </c>
      <c r="AJ145" s="263"/>
      <c r="AK145" s="259"/>
    </row>
    <row r="146" spans="1:37" ht="11.45" customHeight="1" x14ac:dyDescent="0.2">
      <c r="A146" s="254" t="s">
        <v>110</v>
      </c>
      <c r="B146" s="256">
        <v>65.2</v>
      </c>
      <c r="C146" s="98" t="s">
        <v>54</v>
      </c>
      <c r="D146" s="99"/>
      <c r="E146" s="100"/>
      <c r="F146" s="100"/>
      <c r="G146" s="99"/>
      <c r="H146" s="100"/>
      <c r="I146" s="100"/>
      <c r="J146" s="100">
        <v>24</v>
      </c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>
        <v>29</v>
      </c>
      <c r="V146" s="100"/>
      <c r="W146" s="100"/>
      <c r="X146" s="100"/>
      <c r="Y146" s="100"/>
      <c r="Z146" s="100"/>
      <c r="AA146" s="100"/>
      <c r="AB146" s="100"/>
      <c r="AC146" s="101"/>
      <c r="AD146" s="102"/>
      <c r="AE146" s="100"/>
      <c r="AF146" s="100"/>
      <c r="AG146" s="100"/>
      <c r="AH146" s="100"/>
      <c r="AI146" s="103"/>
      <c r="AJ146" s="262">
        <f t="shared" si="345"/>
        <v>1.2999999999999998</v>
      </c>
      <c r="AK146" s="258">
        <f t="shared" ref="AK146" si="349">AJ146*B146</f>
        <v>84.759999999999991</v>
      </c>
    </row>
    <row r="147" spans="1:37" ht="11.45" customHeight="1" x14ac:dyDescent="0.2">
      <c r="A147" s="255"/>
      <c r="B147" s="257"/>
      <c r="C147" s="98" t="s">
        <v>55</v>
      </c>
      <c r="D147" s="163">
        <f t="shared" ref="D147:AC147" si="350">(D$39*D146)/1000</f>
        <v>0</v>
      </c>
      <c r="E147" s="163">
        <f t="shared" si="350"/>
        <v>0</v>
      </c>
      <c r="F147" s="163">
        <f t="shared" si="350"/>
        <v>0</v>
      </c>
      <c r="G147" s="163">
        <f t="shared" si="350"/>
        <v>0</v>
      </c>
      <c r="H147" s="163">
        <f t="shared" si="350"/>
        <v>0</v>
      </c>
      <c r="I147" s="163">
        <f t="shared" si="350"/>
        <v>0</v>
      </c>
      <c r="J147" s="163">
        <f t="shared" si="350"/>
        <v>0.72</v>
      </c>
      <c r="K147" s="163">
        <f t="shared" si="350"/>
        <v>0</v>
      </c>
      <c r="L147" s="163">
        <f t="shared" si="350"/>
        <v>0</v>
      </c>
      <c r="M147" s="163">
        <f t="shared" si="350"/>
        <v>0</v>
      </c>
      <c r="N147" s="163">
        <f t="shared" si="350"/>
        <v>0</v>
      </c>
      <c r="O147" s="163">
        <f t="shared" si="350"/>
        <v>0</v>
      </c>
      <c r="P147" s="163">
        <f t="shared" si="350"/>
        <v>0</v>
      </c>
      <c r="Q147" s="163">
        <f t="shared" si="350"/>
        <v>0</v>
      </c>
      <c r="R147" s="163">
        <f t="shared" si="350"/>
        <v>0</v>
      </c>
      <c r="S147" s="163">
        <f t="shared" si="350"/>
        <v>0</v>
      </c>
      <c r="T147" s="163">
        <f t="shared" si="350"/>
        <v>0</v>
      </c>
      <c r="U147" s="163">
        <f t="shared" si="350"/>
        <v>0.57999999999999996</v>
      </c>
      <c r="V147" s="163">
        <f t="shared" si="350"/>
        <v>0</v>
      </c>
      <c r="W147" s="163">
        <f t="shared" si="350"/>
        <v>0</v>
      </c>
      <c r="X147" s="163">
        <f t="shared" si="350"/>
        <v>0</v>
      </c>
      <c r="Y147" s="163">
        <f t="shared" si="350"/>
        <v>0</v>
      </c>
      <c r="Z147" s="163">
        <f t="shared" si="350"/>
        <v>0</v>
      </c>
      <c r="AA147" s="163">
        <f t="shared" si="350"/>
        <v>0</v>
      </c>
      <c r="AB147" s="163">
        <f t="shared" si="350"/>
        <v>0</v>
      </c>
      <c r="AC147" s="163">
        <f t="shared" si="350"/>
        <v>0</v>
      </c>
      <c r="AD147" s="107">
        <f t="shared" ref="AD147:AI147" si="351">(AD$39*AD146)/1000</f>
        <v>0</v>
      </c>
      <c r="AE147" s="105">
        <f t="shared" si="351"/>
        <v>0</v>
      </c>
      <c r="AF147" s="105">
        <f t="shared" si="351"/>
        <v>0</v>
      </c>
      <c r="AG147" s="105">
        <f t="shared" si="351"/>
        <v>0</v>
      </c>
      <c r="AH147" s="105">
        <f t="shared" si="351"/>
        <v>0</v>
      </c>
      <c r="AI147" s="108">
        <f t="shared" si="351"/>
        <v>0</v>
      </c>
      <c r="AJ147" s="263"/>
      <c r="AK147" s="259"/>
    </row>
    <row r="148" spans="1:37" ht="11.45" customHeight="1" x14ac:dyDescent="0.2">
      <c r="A148" s="254"/>
      <c r="B148" s="256"/>
      <c r="C148" s="98" t="s">
        <v>54</v>
      </c>
      <c r="D148" s="99"/>
      <c r="E148" s="100"/>
      <c r="F148" s="100"/>
      <c r="G148" s="99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1"/>
      <c r="AD148" s="102"/>
      <c r="AE148" s="100"/>
      <c r="AF148" s="100"/>
      <c r="AG148" s="100"/>
      <c r="AH148" s="100"/>
      <c r="AI148" s="103"/>
      <c r="AJ148" s="181">
        <f t="shared" ref="AJ148" si="352">SUM(D149:AI149)</f>
        <v>0</v>
      </c>
      <c r="AK148" s="258">
        <f>SUM(AD149:AI149)</f>
        <v>0</v>
      </c>
    </row>
    <row r="149" spans="1:37" ht="11.45" customHeight="1" x14ac:dyDescent="0.2">
      <c r="A149" s="255"/>
      <c r="B149" s="257"/>
      <c r="C149" s="98" t="s">
        <v>55</v>
      </c>
      <c r="D149" s="104">
        <f t="shared" ref="D149:AI149" si="353">(D$39*D148)/1000</f>
        <v>0</v>
      </c>
      <c r="E149" s="105">
        <f t="shared" si="353"/>
        <v>0</v>
      </c>
      <c r="F149" s="105">
        <f t="shared" si="353"/>
        <v>0</v>
      </c>
      <c r="G149" s="105">
        <f t="shared" si="353"/>
        <v>0</v>
      </c>
      <c r="H149" s="105">
        <f t="shared" si="353"/>
        <v>0</v>
      </c>
      <c r="I149" s="105">
        <f t="shared" si="353"/>
        <v>0</v>
      </c>
      <c r="J149" s="105">
        <f t="shared" si="353"/>
        <v>0</v>
      </c>
      <c r="K149" s="105">
        <f t="shared" si="353"/>
        <v>0</v>
      </c>
      <c r="L149" s="105">
        <f t="shared" si="353"/>
        <v>0</v>
      </c>
      <c r="M149" s="105">
        <f t="shared" si="353"/>
        <v>0</v>
      </c>
      <c r="N149" s="105">
        <f t="shared" si="353"/>
        <v>0</v>
      </c>
      <c r="O149" s="105">
        <f t="shared" si="353"/>
        <v>0</v>
      </c>
      <c r="P149" s="105">
        <f t="shared" si="353"/>
        <v>0</v>
      </c>
      <c r="Q149" s="105">
        <f t="shared" si="353"/>
        <v>0</v>
      </c>
      <c r="R149" s="105">
        <f t="shared" si="353"/>
        <v>0</v>
      </c>
      <c r="S149" s="105">
        <f t="shared" si="353"/>
        <v>0</v>
      </c>
      <c r="T149" s="105">
        <f t="shared" si="353"/>
        <v>0</v>
      </c>
      <c r="U149" s="105">
        <f t="shared" si="353"/>
        <v>0</v>
      </c>
      <c r="V149" s="105">
        <f t="shared" si="353"/>
        <v>0</v>
      </c>
      <c r="W149" s="105">
        <f t="shared" si="353"/>
        <v>0</v>
      </c>
      <c r="X149" s="105">
        <f t="shared" si="353"/>
        <v>0</v>
      </c>
      <c r="Y149" s="105">
        <f t="shared" si="353"/>
        <v>0</v>
      </c>
      <c r="Z149" s="105">
        <f t="shared" si="353"/>
        <v>0</v>
      </c>
      <c r="AA149" s="105">
        <f t="shared" si="353"/>
        <v>0</v>
      </c>
      <c r="AB149" s="105">
        <f t="shared" si="353"/>
        <v>0</v>
      </c>
      <c r="AC149" s="106">
        <f t="shared" si="353"/>
        <v>0</v>
      </c>
      <c r="AD149" s="107">
        <f t="shared" si="353"/>
        <v>0</v>
      </c>
      <c r="AE149" s="105">
        <f t="shared" si="353"/>
        <v>0</v>
      </c>
      <c r="AF149" s="105">
        <f t="shared" si="353"/>
        <v>0</v>
      </c>
      <c r="AG149" s="105">
        <f t="shared" si="353"/>
        <v>0</v>
      </c>
      <c r="AH149" s="105">
        <f t="shared" si="353"/>
        <v>0</v>
      </c>
      <c r="AI149" s="108">
        <f t="shared" si="353"/>
        <v>0</v>
      </c>
      <c r="AJ149" s="182"/>
      <c r="AK149" s="259"/>
    </row>
    <row r="150" spans="1:37" ht="12.6" customHeight="1" x14ac:dyDescent="0.2">
      <c r="A150" s="109"/>
      <c r="B150" s="119"/>
      <c r="C150" s="110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229" t="s">
        <v>115</v>
      </c>
      <c r="AH150" s="229"/>
      <c r="AI150" s="229"/>
      <c r="AJ150" s="229"/>
      <c r="AK150" s="86" t="s">
        <v>150</v>
      </c>
    </row>
    <row r="151" spans="1:37" ht="12" customHeight="1" x14ac:dyDescent="0.2">
      <c r="A151" s="67" t="s">
        <v>8</v>
      </c>
      <c r="B151" s="260"/>
      <c r="C151" s="260"/>
      <c r="D151" s="112"/>
      <c r="E151" s="251" t="s">
        <v>122</v>
      </c>
      <c r="F151" s="251"/>
      <c r="G151" s="251"/>
      <c r="H151" s="251"/>
      <c r="I151" s="112"/>
      <c r="J151" s="112"/>
      <c r="K151" s="252" t="s">
        <v>10</v>
      </c>
      <c r="L151" s="253"/>
      <c r="M151" s="261"/>
      <c r="N151" s="261"/>
      <c r="O151" s="115"/>
      <c r="P151" s="251" t="s">
        <v>123</v>
      </c>
      <c r="Q151" s="251"/>
      <c r="R151" s="251"/>
      <c r="S151" s="113"/>
      <c r="T151" s="115"/>
      <c r="U151" s="115"/>
      <c r="V151" s="115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22"/>
    </row>
    <row r="152" spans="1:37" ht="11.25" customHeight="1" x14ac:dyDescent="0.2">
      <c r="A152" s="67"/>
      <c r="B152" s="120" t="s">
        <v>17</v>
      </c>
      <c r="C152" s="120"/>
      <c r="D152" s="112"/>
      <c r="E152" s="244" t="s">
        <v>18</v>
      </c>
      <c r="F152" s="244"/>
      <c r="G152" s="244"/>
      <c r="H152" s="244"/>
      <c r="I152" s="112"/>
      <c r="J152" s="112"/>
      <c r="K152" s="115"/>
      <c r="L152" s="115"/>
      <c r="M152" s="67" t="s">
        <v>17</v>
      </c>
      <c r="N152" s="115"/>
      <c r="O152" s="115"/>
      <c r="P152" s="244" t="s">
        <v>18</v>
      </c>
      <c r="Q152" s="244"/>
      <c r="R152" s="244"/>
      <c r="S152" s="244"/>
      <c r="T152" s="115"/>
      <c r="U152" s="115"/>
      <c r="V152" s="115"/>
      <c r="W152" s="112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22"/>
    </row>
    <row r="153" spans="1:37" ht="10.9" customHeight="1" x14ac:dyDescent="0.2">
      <c r="A153" s="67"/>
      <c r="B153" s="67"/>
      <c r="C153" s="67"/>
      <c r="D153" s="112"/>
      <c r="E153" s="112"/>
      <c r="F153" s="112"/>
      <c r="G153" s="112"/>
      <c r="H153" s="112"/>
      <c r="I153" s="112"/>
      <c r="J153" s="112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2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4"/>
    </row>
    <row r="154" spans="1:37" ht="15" customHeight="1" x14ac:dyDescent="0.2">
      <c r="A154" s="67" t="s">
        <v>9</v>
      </c>
      <c r="B154" s="250"/>
      <c r="C154" s="250"/>
      <c r="D154" s="112"/>
      <c r="E154" s="251" t="s">
        <v>133</v>
      </c>
      <c r="F154" s="251"/>
      <c r="G154" s="251"/>
      <c r="H154" s="251"/>
      <c r="I154" s="112"/>
      <c r="J154" s="112"/>
      <c r="K154" s="252" t="s">
        <v>75</v>
      </c>
      <c r="L154" s="253"/>
      <c r="M154" s="118"/>
      <c r="N154" s="118"/>
      <c r="O154" s="115"/>
      <c r="P154" s="251" t="s">
        <v>124</v>
      </c>
      <c r="Q154" s="251"/>
      <c r="R154" s="251"/>
      <c r="S154" s="118"/>
      <c r="T154" s="115"/>
      <c r="U154" s="115"/>
      <c r="V154" s="115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4"/>
    </row>
    <row r="155" spans="1:37" ht="12.75" customHeight="1" x14ac:dyDescent="0.2">
      <c r="A155" s="67"/>
      <c r="B155" s="67" t="s">
        <v>17</v>
      </c>
      <c r="C155" s="67"/>
      <c r="D155" s="112"/>
      <c r="E155" s="244" t="s">
        <v>18</v>
      </c>
      <c r="F155" s="244"/>
      <c r="G155" s="244"/>
      <c r="H155" s="244"/>
      <c r="I155" s="112"/>
      <c r="J155" s="112"/>
      <c r="K155" s="245" t="s">
        <v>76</v>
      </c>
      <c r="L155" s="245"/>
      <c r="M155" s="67" t="s">
        <v>17</v>
      </c>
      <c r="N155" s="115"/>
      <c r="O155" s="115"/>
      <c r="P155" s="244" t="s">
        <v>18</v>
      </c>
      <c r="Q155" s="244"/>
      <c r="R155" s="244"/>
      <c r="S155" s="244"/>
      <c r="T155" s="115"/>
      <c r="U155" s="115"/>
      <c r="V155" s="115"/>
      <c r="W155" s="112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4"/>
    </row>
    <row r="156" spans="1:37" x14ac:dyDescent="0.2">
      <c r="A156" s="67"/>
      <c r="B156" s="67"/>
      <c r="C156" s="67"/>
      <c r="D156" s="112"/>
      <c r="E156" s="112"/>
      <c r="F156" s="112"/>
      <c r="G156" s="112"/>
      <c r="H156" s="112"/>
      <c r="I156" s="112"/>
      <c r="J156" s="112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4"/>
    </row>
    <row r="157" spans="1:37" x14ac:dyDescent="0.2">
      <c r="A157" s="67"/>
      <c r="B157" s="67"/>
      <c r="C157" s="67"/>
      <c r="D157" s="112"/>
      <c r="E157" s="112"/>
      <c r="F157" s="112"/>
      <c r="G157" s="112"/>
      <c r="H157" s="112"/>
      <c r="I157" s="112"/>
      <c r="J157" s="112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4"/>
    </row>
    <row r="158" spans="1:37" ht="22.9" customHeight="1" x14ac:dyDescent="0.2">
      <c r="A158" s="246" t="s">
        <v>120</v>
      </c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</row>
    <row r="159" spans="1:37" x14ac:dyDescent="0.2">
      <c r="A159" s="246"/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</row>
    <row r="160" spans="1:37" x14ac:dyDescent="0.2">
      <c r="A160" s="246"/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</row>
    <row r="161" spans="1:37" x14ac:dyDescent="0.2">
      <c r="A161" s="246"/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</row>
    <row r="162" spans="1:37" x14ac:dyDescent="0.2">
      <c r="A162" s="246"/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</row>
    <row r="163" spans="1:37" x14ac:dyDescent="0.2">
      <c r="A163" s="246"/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</row>
    <row r="164" spans="1:37" x14ac:dyDescent="0.2">
      <c r="A164" s="246"/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</row>
    <row r="165" spans="1:37" x14ac:dyDescent="0.2">
      <c r="A165" s="246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</row>
    <row r="166" spans="1:37" x14ac:dyDescent="0.2">
      <c r="A166" s="246"/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</row>
    <row r="167" spans="1:37" ht="11.45" customHeight="1" x14ac:dyDescent="0.2">
      <c r="A167" s="246"/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46"/>
      <c r="AF167" s="246"/>
      <c r="AG167" s="246"/>
      <c r="AH167" s="246"/>
      <c r="AI167" s="246"/>
      <c r="AJ167" s="246"/>
      <c r="AK167" s="246"/>
    </row>
    <row r="168" spans="1:37" hidden="1" x14ac:dyDescent="0.2">
      <c r="A168" s="246"/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  <c r="S168" s="246"/>
      <c r="T168" s="246"/>
      <c r="U168" s="246"/>
      <c r="V168" s="246"/>
      <c r="W168" s="246"/>
      <c r="X168" s="246"/>
      <c r="Y168" s="246"/>
      <c r="Z168" s="246"/>
      <c r="AA168" s="246"/>
      <c r="AB168" s="246"/>
      <c r="AC168" s="246"/>
      <c r="AD168" s="246"/>
      <c r="AE168" s="246"/>
      <c r="AF168" s="246"/>
      <c r="AG168" s="246"/>
      <c r="AH168" s="246"/>
      <c r="AI168" s="246"/>
      <c r="AJ168" s="246"/>
      <c r="AK168" s="246"/>
    </row>
    <row r="169" spans="1:37" ht="3" hidden="1" customHeight="1" x14ac:dyDescent="0.2">
      <c r="A169" s="246"/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  <c r="S169" s="246"/>
      <c r="T169" s="246"/>
      <c r="U169" s="246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6"/>
      <c r="AK169" s="246"/>
    </row>
    <row r="170" spans="1:37" hidden="1" x14ac:dyDescent="0.2">
      <c r="A170" s="246"/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  <c r="S170" s="246"/>
      <c r="T170" s="246"/>
      <c r="U170" s="246"/>
      <c r="V170" s="246"/>
      <c r="W170" s="246"/>
      <c r="X170" s="246"/>
      <c r="Y170" s="246"/>
      <c r="Z170" s="246"/>
      <c r="AA170" s="246"/>
      <c r="AB170" s="246"/>
      <c r="AC170" s="246"/>
      <c r="AD170" s="246"/>
      <c r="AE170" s="246"/>
      <c r="AF170" s="246"/>
      <c r="AG170" s="246"/>
      <c r="AH170" s="246"/>
      <c r="AI170" s="246"/>
      <c r="AJ170" s="246"/>
      <c r="AK170" s="246"/>
    </row>
    <row r="171" spans="1:37" hidden="1" x14ac:dyDescent="0.2">
      <c r="A171" s="246"/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  <c r="S171" s="246"/>
      <c r="T171" s="246"/>
      <c r="U171" s="246"/>
      <c r="V171" s="246"/>
      <c r="W171" s="246"/>
      <c r="X171" s="246"/>
      <c r="Y171" s="246"/>
      <c r="Z171" s="246"/>
      <c r="AA171" s="246"/>
      <c r="AB171" s="246"/>
      <c r="AC171" s="246"/>
      <c r="AD171" s="246"/>
      <c r="AE171" s="246"/>
      <c r="AF171" s="246"/>
      <c r="AG171" s="246"/>
      <c r="AH171" s="246"/>
      <c r="AI171" s="246"/>
      <c r="AJ171" s="246"/>
      <c r="AK171" s="246"/>
    </row>
    <row r="172" spans="1:37" hidden="1" x14ac:dyDescent="0.2">
      <c r="A172" s="246"/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  <c r="S172" s="246"/>
      <c r="T172" s="246"/>
      <c r="U172" s="246"/>
      <c r="V172" s="246"/>
      <c r="W172" s="246"/>
      <c r="X172" s="246"/>
      <c r="Y172" s="246"/>
      <c r="Z172" s="246"/>
      <c r="AA172" s="246"/>
      <c r="AB172" s="246"/>
      <c r="AC172" s="246"/>
      <c r="AD172" s="246"/>
      <c r="AE172" s="246"/>
      <c r="AF172" s="246"/>
      <c r="AG172" s="246"/>
      <c r="AH172" s="246"/>
      <c r="AI172" s="246"/>
      <c r="AJ172" s="246"/>
      <c r="AK172" s="246"/>
    </row>
    <row r="173" spans="1:37" x14ac:dyDescent="0.2">
      <c r="A173" s="5"/>
      <c r="B173" s="5"/>
      <c r="C173" s="5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</row>
    <row r="174" spans="1:37" x14ac:dyDescent="0.2">
      <c r="A174" s="5"/>
      <c r="B174" s="5"/>
      <c r="C174" s="5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</row>
    <row r="175" spans="1:37" x14ac:dyDescent="0.2">
      <c r="A175" s="5"/>
      <c r="B175" s="5"/>
      <c r="C175" s="5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</row>
    <row r="176" spans="1:37" x14ac:dyDescent="0.2">
      <c r="A176" s="5"/>
      <c r="B176" s="5"/>
      <c r="C176" s="5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</row>
    <row r="177" spans="1:37" x14ac:dyDescent="0.2">
      <c r="A177" s="5"/>
      <c r="B177" s="5"/>
      <c r="C177" s="5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</row>
    <row r="178" spans="1:37" x14ac:dyDescent="0.2">
      <c r="A178" s="5"/>
      <c r="B178" s="5"/>
      <c r="C178" s="5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</row>
    <row r="179" spans="1:37" x14ac:dyDescent="0.2">
      <c r="A179" s="5"/>
      <c r="B179" s="5"/>
      <c r="C179" s="5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</row>
    <row r="180" spans="1:37" x14ac:dyDescent="0.2">
      <c r="A180" s="5"/>
      <c r="B180" s="5"/>
      <c r="C180" s="5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</row>
    <row r="181" spans="1:37" x14ac:dyDescent="0.2">
      <c r="A181" s="5"/>
      <c r="B181" s="5"/>
      <c r="C181" s="5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</row>
    <row r="182" spans="1:37" x14ac:dyDescent="0.2">
      <c r="A182" s="5"/>
      <c r="B182" s="5"/>
      <c r="C182" s="5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</row>
    <row r="183" spans="1:37" x14ac:dyDescent="0.2">
      <c r="A183" s="5"/>
      <c r="B183" s="5"/>
      <c r="C183" s="5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</row>
    <row r="184" spans="1:37" x14ac:dyDescent="0.2">
      <c r="A184" s="5"/>
      <c r="B184" s="5"/>
      <c r="C184" s="5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</row>
    <row r="185" spans="1:37" x14ac:dyDescent="0.2">
      <c r="A185" s="2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x14ac:dyDescent="0.2">
      <c r="A186" s="2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x14ac:dyDescent="0.2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x14ac:dyDescent="0.2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x14ac:dyDescent="0.2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x14ac:dyDescent="0.2">
      <c r="A190" s="2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x14ac:dyDescent="0.2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x14ac:dyDescent="0.2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x14ac:dyDescent="0.2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x14ac:dyDescent="0.2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x14ac:dyDescent="0.2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x14ac:dyDescent="0.2">
      <c r="A196" s="2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x14ac:dyDescent="0.2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x14ac:dyDescent="0.2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x14ac:dyDescent="0.2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x14ac:dyDescent="0.2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x14ac:dyDescent="0.2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x14ac:dyDescent="0.2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x14ac:dyDescent="0.2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x14ac:dyDescent="0.2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x14ac:dyDescent="0.2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x14ac:dyDescent="0.2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x14ac:dyDescent="0.2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x14ac:dyDescent="0.2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4:37" x14ac:dyDescent="0.2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4:37" x14ac:dyDescent="0.2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4:37" x14ac:dyDescent="0.2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4:37" x14ac:dyDescent="0.2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4:37" x14ac:dyDescent="0.2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4:37" x14ac:dyDescent="0.2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4:37" x14ac:dyDescent="0.2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4:37" x14ac:dyDescent="0.2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4:37" x14ac:dyDescent="0.2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4:37" x14ac:dyDescent="0.2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4:37" x14ac:dyDescent="0.2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4:37" x14ac:dyDescent="0.2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4:37" x14ac:dyDescent="0.2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4:37" x14ac:dyDescent="0.2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4:37" x14ac:dyDescent="0.2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4:37" x14ac:dyDescent="0.2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4:37" x14ac:dyDescent="0.2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4:37" x14ac:dyDescent="0.2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4:37" x14ac:dyDescent="0.2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4:37" x14ac:dyDescent="0.2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4:37" x14ac:dyDescent="0.2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4:37" x14ac:dyDescent="0.2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4:37" x14ac:dyDescent="0.2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4:37" x14ac:dyDescent="0.2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4:37" x14ac:dyDescent="0.2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4:37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4:37" x14ac:dyDescent="0.2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4:37" x14ac:dyDescent="0.2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4:37" x14ac:dyDescent="0.2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4:37" x14ac:dyDescent="0.2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4:37" x14ac:dyDescent="0.2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4:37" x14ac:dyDescent="0.2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4:37" x14ac:dyDescent="0.2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4:37" x14ac:dyDescent="0.2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4:37" x14ac:dyDescent="0.2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4:37" x14ac:dyDescent="0.2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4:37" x14ac:dyDescent="0.2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4:37" x14ac:dyDescent="0.2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4:37" x14ac:dyDescent="0.2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4:37" x14ac:dyDescent="0.2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4:37" x14ac:dyDescent="0.2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4:37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4:37" x14ac:dyDescent="0.2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4:37" x14ac:dyDescent="0.2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4:37" x14ac:dyDescent="0.2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4:37" x14ac:dyDescent="0.2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4:37" x14ac:dyDescent="0.2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4:37" x14ac:dyDescent="0.2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4:37" x14ac:dyDescent="0.2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4:37" x14ac:dyDescent="0.2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4:37" x14ac:dyDescent="0.2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4:37" x14ac:dyDescent="0.2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4:37" x14ac:dyDescent="0.2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4:37" x14ac:dyDescent="0.2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4:37" x14ac:dyDescent="0.2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4:37" x14ac:dyDescent="0.2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4:37" x14ac:dyDescent="0.2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4:37" x14ac:dyDescent="0.2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4:37" x14ac:dyDescent="0.2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4:37" x14ac:dyDescent="0.2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4:37" x14ac:dyDescent="0.2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4:37" x14ac:dyDescent="0.2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4:37" x14ac:dyDescent="0.2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4:37" x14ac:dyDescent="0.2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4:37" x14ac:dyDescent="0.2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4:37" x14ac:dyDescent="0.2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4:37" x14ac:dyDescent="0.2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4:37" x14ac:dyDescent="0.2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4:37" x14ac:dyDescent="0.2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4:37" x14ac:dyDescent="0.2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4:37" x14ac:dyDescent="0.2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4:37" x14ac:dyDescent="0.2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4:37" x14ac:dyDescent="0.2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4:37" x14ac:dyDescent="0.2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4:37" x14ac:dyDescent="0.2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4:37" x14ac:dyDescent="0.2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4:37" x14ac:dyDescent="0.2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4:37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4:37" x14ac:dyDescent="0.2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4:37" x14ac:dyDescent="0.2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4:37" x14ac:dyDescent="0.2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4:37" x14ac:dyDescent="0.2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4:37" x14ac:dyDescent="0.2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4:37" x14ac:dyDescent="0.2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4:37" x14ac:dyDescent="0.2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4:37" x14ac:dyDescent="0.2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4:37" x14ac:dyDescent="0.2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4:37" x14ac:dyDescent="0.2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4:37" x14ac:dyDescent="0.2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4:37" x14ac:dyDescent="0.2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4:37" x14ac:dyDescent="0.2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4:37" x14ac:dyDescent="0.2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4:37" x14ac:dyDescent="0.2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4:37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4:37" x14ac:dyDescent="0.2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4:37" x14ac:dyDescent="0.2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4:37" x14ac:dyDescent="0.2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4:37" x14ac:dyDescent="0.2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4:37" x14ac:dyDescent="0.2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4:37" x14ac:dyDescent="0.2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4:37" x14ac:dyDescent="0.2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4:37" x14ac:dyDescent="0.2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4:37" x14ac:dyDescent="0.2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4:37" x14ac:dyDescent="0.2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4:37" x14ac:dyDescent="0.2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4:37" x14ac:dyDescent="0.2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4:37" x14ac:dyDescent="0.2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4:37" x14ac:dyDescent="0.2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4:37" x14ac:dyDescent="0.2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4:37" x14ac:dyDescent="0.2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4:37" x14ac:dyDescent="0.2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4:37" x14ac:dyDescent="0.2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4:37" x14ac:dyDescent="0.2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4:37" x14ac:dyDescent="0.2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4:37" x14ac:dyDescent="0.2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4:37" x14ac:dyDescent="0.2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4:37" x14ac:dyDescent="0.2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4:37" x14ac:dyDescent="0.2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4:37" x14ac:dyDescent="0.2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4:37" x14ac:dyDescent="0.2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4:37" x14ac:dyDescent="0.2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4:37" x14ac:dyDescent="0.2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4:37" x14ac:dyDescent="0.2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4:37" x14ac:dyDescent="0.2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4:37" x14ac:dyDescent="0.2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4:37" x14ac:dyDescent="0.2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4:37" x14ac:dyDescent="0.2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4:37" x14ac:dyDescent="0.2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4:37" x14ac:dyDescent="0.2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4:37" x14ac:dyDescent="0.2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4:37" x14ac:dyDescent="0.2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4:37" x14ac:dyDescent="0.2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4:37" x14ac:dyDescent="0.2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4:37" x14ac:dyDescent="0.2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4:37" x14ac:dyDescent="0.2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4:37" x14ac:dyDescent="0.2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4:37" x14ac:dyDescent="0.2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4:37" x14ac:dyDescent="0.2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4:37" x14ac:dyDescent="0.2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4:37" x14ac:dyDescent="0.2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4:37" x14ac:dyDescent="0.2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4:37" x14ac:dyDescent="0.2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4:37" x14ac:dyDescent="0.2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4:37" x14ac:dyDescent="0.2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4:37" x14ac:dyDescent="0.2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4:37" x14ac:dyDescent="0.2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4:37" x14ac:dyDescent="0.2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4:37" x14ac:dyDescent="0.2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4:37" x14ac:dyDescent="0.2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4:37" x14ac:dyDescent="0.2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4:37" x14ac:dyDescent="0.2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4:37" x14ac:dyDescent="0.2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4:37" x14ac:dyDescent="0.2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4:37" x14ac:dyDescent="0.2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4:37" x14ac:dyDescent="0.2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4:37" x14ac:dyDescent="0.2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4:37" x14ac:dyDescent="0.2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4:37" x14ac:dyDescent="0.2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4:37" x14ac:dyDescent="0.2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4:37" x14ac:dyDescent="0.2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4:37" x14ac:dyDescent="0.2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4:37" x14ac:dyDescent="0.2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4:37" x14ac:dyDescent="0.2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4:37" x14ac:dyDescent="0.2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4:37" x14ac:dyDescent="0.2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4:37" x14ac:dyDescent="0.2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4:37" x14ac:dyDescent="0.2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4:37" x14ac:dyDescent="0.2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4:37" x14ac:dyDescent="0.2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4:37" x14ac:dyDescent="0.2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4:37" x14ac:dyDescent="0.2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4:37" x14ac:dyDescent="0.2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4:37" x14ac:dyDescent="0.2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4:37" x14ac:dyDescent="0.2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4:37" x14ac:dyDescent="0.2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4:37" x14ac:dyDescent="0.2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4:37" x14ac:dyDescent="0.2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4:37" x14ac:dyDescent="0.2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4:37" x14ac:dyDescent="0.2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4:37" x14ac:dyDescent="0.2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4:37" x14ac:dyDescent="0.2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4:37" x14ac:dyDescent="0.2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4:37" x14ac:dyDescent="0.2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4:37" x14ac:dyDescent="0.2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4:37" x14ac:dyDescent="0.2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4:37" x14ac:dyDescent="0.2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4:37" x14ac:dyDescent="0.2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4:37" x14ac:dyDescent="0.2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4:37" x14ac:dyDescent="0.2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4:37" x14ac:dyDescent="0.2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4:37" x14ac:dyDescent="0.2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4:37" x14ac:dyDescent="0.2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4:37" x14ac:dyDescent="0.2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4:37" x14ac:dyDescent="0.2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4:37" x14ac:dyDescent="0.2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4:37" x14ac:dyDescent="0.2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4:37" x14ac:dyDescent="0.2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4:37" x14ac:dyDescent="0.2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4:37" x14ac:dyDescent="0.2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4:37" x14ac:dyDescent="0.2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4:37" x14ac:dyDescent="0.2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4:37" x14ac:dyDescent="0.2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4:37" x14ac:dyDescent="0.2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4:37" x14ac:dyDescent="0.2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4:37" x14ac:dyDescent="0.2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4:37" x14ac:dyDescent="0.2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4:37" x14ac:dyDescent="0.2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4:37" x14ac:dyDescent="0.2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4:37" x14ac:dyDescent="0.2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4:37" x14ac:dyDescent="0.2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4:37" x14ac:dyDescent="0.2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4:37" x14ac:dyDescent="0.2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4:37" x14ac:dyDescent="0.2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4:37" x14ac:dyDescent="0.2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4:37" x14ac:dyDescent="0.2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4:37" x14ac:dyDescent="0.2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4:37" x14ac:dyDescent="0.2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4:37" x14ac:dyDescent="0.2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4:37" x14ac:dyDescent="0.2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4:37" x14ac:dyDescent="0.2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4:37" x14ac:dyDescent="0.2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4:37" x14ac:dyDescent="0.2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4:37" x14ac:dyDescent="0.2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4:37" x14ac:dyDescent="0.2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4:37" x14ac:dyDescent="0.2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4:37" x14ac:dyDescent="0.2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4:37" x14ac:dyDescent="0.2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4:37" x14ac:dyDescent="0.2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4:37" x14ac:dyDescent="0.2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4:37" x14ac:dyDescent="0.2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4:37" x14ac:dyDescent="0.2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4:37" x14ac:dyDescent="0.2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4:37" x14ac:dyDescent="0.2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4:37" x14ac:dyDescent="0.2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4:37" x14ac:dyDescent="0.2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4:37" x14ac:dyDescent="0.2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4:37" x14ac:dyDescent="0.2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4:37" x14ac:dyDescent="0.2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4:37" x14ac:dyDescent="0.2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4:37" x14ac:dyDescent="0.2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4:37" x14ac:dyDescent="0.2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4:37" x14ac:dyDescent="0.2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4:37" x14ac:dyDescent="0.2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4:37" x14ac:dyDescent="0.2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4:37" x14ac:dyDescent="0.2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4:37" x14ac:dyDescent="0.2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4:37" x14ac:dyDescent="0.2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4:37" x14ac:dyDescent="0.2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4:37" x14ac:dyDescent="0.2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4:37" x14ac:dyDescent="0.2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4:37" x14ac:dyDescent="0.2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4:37" x14ac:dyDescent="0.2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4:37" x14ac:dyDescent="0.2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4:37" x14ac:dyDescent="0.2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4:37" x14ac:dyDescent="0.2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4:37" x14ac:dyDescent="0.2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4:37" x14ac:dyDescent="0.2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4:37" x14ac:dyDescent="0.2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4:37" x14ac:dyDescent="0.2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4:37" x14ac:dyDescent="0.2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4:37" x14ac:dyDescent="0.2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4:37" x14ac:dyDescent="0.2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4:37" x14ac:dyDescent="0.2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4:37" x14ac:dyDescent="0.2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4:37" x14ac:dyDescent="0.2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4:37" x14ac:dyDescent="0.2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4:37" x14ac:dyDescent="0.2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4:37" x14ac:dyDescent="0.2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4:37" x14ac:dyDescent="0.2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4:37" x14ac:dyDescent="0.2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4:37" x14ac:dyDescent="0.2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4:37" x14ac:dyDescent="0.2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4:37" x14ac:dyDescent="0.2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4:37" x14ac:dyDescent="0.2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4:37" x14ac:dyDescent="0.2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4:37" x14ac:dyDescent="0.2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4:37" x14ac:dyDescent="0.2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4:37" x14ac:dyDescent="0.2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4:37" x14ac:dyDescent="0.2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4:37" x14ac:dyDescent="0.2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4:37" x14ac:dyDescent="0.2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4:37" x14ac:dyDescent="0.2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4:37" x14ac:dyDescent="0.2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4:37" x14ac:dyDescent="0.2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4:37" x14ac:dyDescent="0.2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4:37" x14ac:dyDescent="0.2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4:37" x14ac:dyDescent="0.2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4:37" x14ac:dyDescent="0.2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4:37" x14ac:dyDescent="0.2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4:37" x14ac:dyDescent="0.2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4:37" x14ac:dyDescent="0.2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4:37" x14ac:dyDescent="0.2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4:37" x14ac:dyDescent="0.2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4:37" x14ac:dyDescent="0.2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4:37" x14ac:dyDescent="0.2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4:37" x14ac:dyDescent="0.2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4:37" x14ac:dyDescent="0.2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4:37" x14ac:dyDescent="0.2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4:37" x14ac:dyDescent="0.2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4:37" x14ac:dyDescent="0.2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4:37" x14ac:dyDescent="0.2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4:37" x14ac:dyDescent="0.2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4:37" x14ac:dyDescent="0.2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4:37" x14ac:dyDescent="0.2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4:37" x14ac:dyDescent="0.2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4:37" x14ac:dyDescent="0.2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4:37" x14ac:dyDescent="0.2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4:37" x14ac:dyDescent="0.2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4:37" x14ac:dyDescent="0.2"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4:37" x14ac:dyDescent="0.2"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4:37" x14ac:dyDescent="0.2"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4:37" x14ac:dyDescent="0.2"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4:37" x14ac:dyDescent="0.2"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4:37" x14ac:dyDescent="0.2"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4:37" x14ac:dyDescent="0.2"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4:37" x14ac:dyDescent="0.2"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4:37" x14ac:dyDescent="0.2"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4:37" x14ac:dyDescent="0.2"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4:37" x14ac:dyDescent="0.2"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4:37" x14ac:dyDescent="0.2"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4:37" x14ac:dyDescent="0.2"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4:37" x14ac:dyDescent="0.2"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4:37" x14ac:dyDescent="0.2"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4:37" x14ac:dyDescent="0.2"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4:37" x14ac:dyDescent="0.2"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4:37" x14ac:dyDescent="0.2"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4:37" x14ac:dyDescent="0.2"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4:37" x14ac:dyDescent="0.2"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4:37" x14ac:dyDescent="0.2"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4:37" x14ac:dyDescent="0.2"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4:37" x14ac:dyDescent="0.2"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4:37" x14ac:dyDescent="0.2"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4:37" x14ac:dyDescent="0.2"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4:37" x14ac:dyDescent="0.2"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4:37" x14ac:dyDescent="0.2"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4:37" x14ac:dyDescent="0.2"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4:37" x14ac:dyDescent="0.2"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4:37" x14ac:dyDescent="0.2"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4:37" x14ac:dyDescent="0.2"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4:37" x14ac:dyDescent="0.2"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4:37" x14ac:dyDescent="0.2"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4:37" x14ac:dyDescent="0.2"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4:37" x14ac:dyDescent="0.2"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4:37" x14ac:dyDescent="0.2"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4:37" x14ac:dyDescent="0.2"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4:37" x14ac:dyDescent="0.2"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4:37" x14ac:dyDescent="0.2"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4:37" x14ac:dyDescent="0.2"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4:37" x14ac:dyDescent="0.2"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4:37" x14ac:dyDescent="0.2"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4:37" x14ac:dyDescent="0.2"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4:37" x14ac:dyDescent="0.2"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4:37" x14ac:dyDescent="0.2"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4:37" x14ac:dyDescent="0.2"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4:37" x14ac:dyDescent="0.2"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4:37" x14ac:dyDescent="0.2"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4:37" x14ac:dyDescent="0.2"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4:37" x14ac:dyDescent="0.2"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4:37" x14ac:dyDescent="0.2"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4:37" x14ac:dyDescent="0.2"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4:37" x14ac:dyDescent="0.2"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4:37" x14ac:dyDescent="0.2"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4:37" x14ac:dyDescent="0.2"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4:37" x14ac:dyDescent="0.2"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4:37" x14ac:dyDescent="0.2"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4:37" x14ac:dyDescent="0.2"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4:37" x14ac:dyDescent="0.2"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4:37" x14ac:dyDescent="0.2"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4:37" x14ac:dyDescent="0.2"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4:37" x14ac:dyDescent="0.2"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4:37" x14ac:dyDescent="0.2"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4:37" x14ac:dyDescent="0.2"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4:37" x14ac:dyDescent="0.2"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4:37" x14ac:dyDescent="0.2"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4:37" x14ac:dyDescent="0.2"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4:37" x14ac:dyDescent="0.2"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4:37" x14ac:dyDescent="0.2"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4:37" x14ac:dyDescent="0.2"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4:37" x14ac:dyDescent="0.2"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4:37" x14ac:dyDescent="0.2"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4:37" x14ac:dyDescent="0.2"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4:37" x14ac:dyDescent="0.2"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4:37" x14ac:dyDescent="0.2"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4:37" x14ac:dyDescent="0.2"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4:37" x14ac:dyDescent="0.2"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4:37" x14ac:dyDescent="0.2"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4:37" x14ac:dyDescent="0.2"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4:37" x14ac:dyDescent="0.2"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4:37" x14ac:dyDescent="0.2"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4:37" x14ac:dyDescent="0.2"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4:37" x14ac:dyDescent="0.2"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4:37" x14ac:dyDescent="0.2"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4:37" x14ac:dyDescent="0.2"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4:37" x14ac:dyDescent="0.2"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4:37" x14ac:dyDescent="0.2"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4:37" x14ac:dyDescent="0.2"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4:37" x14ac:dyDescent="0.2"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4:37" x14ac:dyDescent="0.2"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4:37" x14ac:dyDescent="0.2"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4:37" x14ac:dyDescent="0.2"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4:37" x14ac:dyDescent="0.2"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4:37" x14ac:dyDescent="0.2"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4:37" x14ac:dyDescent="0.2"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4:37" x14ac:dyDescent="0.2"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4:37" x14ac:dyDescent="0.2"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4:37" x14ac:dyDescent="0.2"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4:37" x14ac:dyDescent="0.2"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4:37" x14ac:dyDescent="0.2"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4:37" x14ac:dyDescent="0.2"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4:37" x14ac:dyDescent="0.2"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4:37" x14ac:dyDescent="0.2"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4:37" x14ac:dyDescent="0.2"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4:37" x14ac:dyDescent="0.2"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4:37" x14ac:dyDescent="0.2"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4:37" x14ac:dyDescent="0.2"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4:37" x14ac:dyDescent="0.2"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4:37" x14ac:dyDescent="0.2"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4:37" x14ac:dyDescent="0.2"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4:37" x14ac:dyDescent="0.2"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4:37" x14ac:dyDescent="0.2"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4:37" x14ac:dyDescent="0.2"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4:37" x14ac:dyDescent="0.2"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4:37" x14ac:dyDescent="0.2"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4:37" x14ac:dyDescent="0.2"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4:37" x14ac:dyDescent="0.2"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4:37" x14ac:dyDescent="0.2"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4:37" x14ac:dyDescent="0.2"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4:37" x14ac:dyDescent="0.2"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4:37" x14ac:dyDescent="0.2"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4:37" x14ac:dyDescent="0.2"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4:37" x14ac:dyDescent="0.2"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4:37" x14ac:dyDescent="0.2"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4:37" x14ac:dyDescent="0.2"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4:37" x14ac:dyDescent="0.2"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4:37" x14ac:dyDescent="0.2"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4:37" x14ac:dyDescent="0.2"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4:37" x14ac:dyDescent="0.2"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4:37" x14ac:dyDescent="0.2"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4:37" x14ac:dyDescent="0.2"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4:37" x14ac:dyDescent="0.2"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4:37" x14ac:dyDescent="0.2"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4:37" x14ac:dyDescent="0.2"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4:37" x14ac:dyDescent="0.2"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4:37" x14ac:dyDescent="0.2"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4:37" x14ac:dyDescent="0.2"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4:37" x14ac:dyDescent="0.2"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4:37" x14ac:dyDescent="0.2"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4:37" x14ac:dyDescent="0.2"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4:37" x14ac:dyDescent="0.2"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4:37" x14ac:dyDescent="0.2"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4:37" x14ac:dyDescent="0.2"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4:37" x14ac:dyDescent="0.2"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4:37" x14ac:dyDescent="0.2"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4:37" x14ac:dyDescent="0.2"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4:37" x14ac:dyDescent="0.2"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4:37" x14ac:dyDescent="0.2"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4:37" x14ac:dyDescent="0.2"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4:37" x14ac:dyDescent="0.2"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4:37" x14ac:dyDescent="0.2"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4:37" x14ac:dyDescent="0.2"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4:37" x14ac:dyDescent="0.2"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4:37" x14ac:dyDescent="0.2"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4:37" x14ac:dyDescent="0.2"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4:37" x14ac:dyDescent="0.2"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4:37" x14ac:dyDescent="0.2"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4:37" x14ac:dyDescent="0.2"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4:37" x14ac:dyDescent="0.2"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4:37" x14ac:dyDescent="0.2"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4:37" x14ac:dyDescent="0.2"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4:37" x14ac:dyDescent="0.2"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4:37" x14ac:dyDescent="0.2"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4:37" x14ac:dyDescent="0.2"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4:37" x14ac:dyDescent="0.2"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4:37" x14ac:dyDescent="0.2"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4:37" x14ac:dyDescent="0.2"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4:37" x14ac:dyDescent="0.2"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4:37" x14ac:dyDescent="0.2"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4:37" x14ac:dyDescent="0.2"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4:37" x14ac:dyDescent="0.2"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4:37" x14ac:dyDescent="0.2"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4:37" x14ac:dyDescent="0.2"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4:37" x14ac:dyDescent="0.2"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4:37" x14ac:dyDescent="0.2"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4:37" x14ac:dyDescent="0.2"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4:37" x14ac:dyDescent="0.2"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4:37" x14ac:dyDescent="0.2"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4:37" x14ac:dyDescent="0.2"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4:37" x14ac:dyDescent="0.2"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4:37" x14ac:dyDescent="0.2"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4:37" x14ac:dyDescent="0.2"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4:37" x14ac:dyDescent="0.2"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4:37" x14ac:dyDescent="0.2"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4:37" x14ac:dyDescent="0.2"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4:37" x14ac:dyDescent="0.2"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4:37" x14ac:dyDescent="0.2"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4:37" x14ac:dyDescent="0.2"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4:37" x14ac:dyDescent="0.2"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4:37" x14ac:dyDescent="0.2"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4:37" x14ac:dyDescent="0.2"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4:37" x14ac:dyDescent="0.2"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4:37" x14ac:dyDescent="0.2"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4:37" x14ac:dyDescent="0.2"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4:37" x14ac:dyDescent="0.2"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4:37" x14ac:dyDescent="0.2"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4:37" x14ac:dyDescent="0.2"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4:37" x14ac:dyDescent="0.2"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4:37" x14ac:dyDescent="0.2"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4:37" x14ac:dyDescent="0.2"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4:37" x14ac:dyDescent="0.2"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4:37" x14ac:dyDescent="0.2"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4:37" x14ac:dyDescent="0.2"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</sheetData>
  <sheetProtection formatCells="0" formatColumns="0" formatRows="0" deleteRows="0" selectLockedCells="1"/>
  <mergeCells count="298">
    <mergeCell ref="B3:E3"/>
    <mergeCell ref="G3:K3"/>
    <mergeCell ref="B11:E11"/>
    <mergeCell ref="G11:K11"/>
    <mergeCell ref="AH12:AK12"/>
    <mergeCell ref="AH13:AK13"/>
    <mergeCell ref="AH14:AK27"/>
    <mergeCell ref="S15:U15"/>
    <mergeCell ref="S16:U16"/>
    <mergeCell ref="S17:U17"/>
    <mergeCell ref="S18:U18"/>
    <mergeCell ref="S19:U19"/>
    <mergeCell ref="S20:U20"/>
    <mergeCell ref="A14:C28"/>
    <mergeCell ref="D14:E28"/>
    <mergeCell ref="F14:G28"/>
    <mergeCell ref="H14:I28"/>
    <mergeCell ref="J14:K28"/>
    <mergeCell ref="L14:M28"/>
    <mergeCell ref="S21:U21"/>
    <mergeCell ref="S22:U22"/>
    <mergeCell ref="S23:U23"/>
    <mergeCell ref="S24:U24"/>
    <mergeCell ref="S25:U25"/>
    <mergeCell ref="S26:U26"/>
    <mergeCell ref="N14:O28"/>
    <mergeCell ref="S14:U14"/>
    <mergeCell ref="V14:W14"/>
    <mergeCell ref="T30:AB30"/>
    <mergeCell ref="S28:AB28"/>
    <mergeCell ref="AH28:AK28"/>
    <mergeCell ref="A29:C29"/>
    <mergeCell ref="D29:E29"/>
    <mergeCell ref="F29:G29"/>
    <mergeCell ref="H29:I29"/>
    <mergeCell ref="J29:K29"/>
    <mergeCell ref="L29:M29"/>
    <mergeCell ref="AH29:AK31"/>
    <mergeCell ref="A30:C30"/>
    <mergeCell ref="A31:C31"/>
    <mergeCell ref="D31:E31"/>
    <mergeCell ref="F31:G31"/>
    <mergeCell ref="H31:I31"/>
    <mergeCell ref="J31:K31"/>
    <mergeCell ref="L31:M31"/>
    <mergeCell ref="D30:E30"/>
    <mergeCell ref="F30:G30"/>
    <mergeCell ref="H30:I30"/>
    <mergeCell ref="J30:K30"/>
    <mergeCell ref="L30:M30"/>
    <mergeCell ref="A40:A41"/>
    <mergeCell ref="B40:B41"/>
    <mergeCell ref="AJ40:AJ41"/>
    <mergeCell ref="AK40:AK41"/>
    <mergeCell ref="A42:A43"/>
    <mergeCell ref="B42:B43"/>
    <mergeCell ref="AJ42:AJ43"/>
    <mergeCell ref="AK42:AK43"/>
    <mergeCell ref="U32:X32"/>
    <mergeCell ref="Y32:AB32"/>
    <mergeCell ref="A34:C35"/>
    <mergeCell ref="D34:AI34"/>
    <mergeCell ref="AJ34:AK35"/>
    <mergeCell ref="B32:C32"/>
    <mergeCell ref="D32:E32"/>
    <mergeCell ref="F32:G32"/>
    <mergeCell ref="H32:I32"/>
    <mergeCell ref="J32:K32"/>
    <mergeCell ref="L32:M32"/>
    <mergeCell ref="A48:A49"/>
    <mergeCell ref="B48:B49"/>
    <mergeCell ref="AJ48:AJ49"/>
    <mergeCell ref="AK48:AK49"/>
    <mergeCell ref="A50:A51"/>
    <mergeCell ref="B50:B51"/>
    <mergeCell ref="AJ50:AJ51"/>
    <mergeCell ref="AK50:AK51"/>
    <mergeCell ref="A44:A45"/>
    <mergeCell ref="B44:B45"/>
    <mergeCell ref="AJ44:AJ45"/>
    <mergeCell ref="AK44:AK45"/>
    <mergeCell ref="A46:A47"/>
    <mergeCell ref="B46:B47"/>
    <mergeCell ref="AJ46:AJ47"/>
    <mergeCell ref="AK46:AK47"/>
    <mergeCell ref="A56:A57"/>
    <mergeCell ref="B56:B57"/>
    <mergeCell ref="AJ56:AJ57"/>
    <mergeCell ref="AK56:AK57"/>
    <mergeCell ref="A58:A59"/>
    <mergeCell ref="B58:B59"/>
    <mergeCell ref="AJ58:AJ59"/>
    <mergeCell ref="AK58:AK59"/>
    <mergeCell ref="A52:A53"/>
    <mergeCell ref="B52:B53"/>
    <mergeCell ref="AJ52:AJ53"/>
    <mergeCell ref="AK52:AK53"/>
    <mergeCell ref="A54:A55"/>
    <mergeCell ref="B54:B55"/>
    <mergeCell ref="AJ54:AJ55"/>
    <mergeCell ref="AK54:AK55"/>
    <mergeCell ref="A64:A65"/>
    <mergeCell ref="B64:B65"/>
    <mergeCell ref="AJ64:AJ65"/>
    <mergeCell ref="AK64:AK65"/>
    <mergeCell ref="A66:A67"/>
    <mergeCell ref="B66:B67"/>
    <mergeCell ref="AJ66:AJ67"/>
    <mergeCell ref="AK66:AK67"/>
    <mergeCell ref="A60:A61"/>
    <mergeCell ref="B60:B61"/>
    <mergeCell ref="AJ60:AJ61"/>
    <mergeCell ref="AK60:AK61"/>
    <mergeCell ref="A62:A63"/>
    <mergeCell ref="B62:B63"/>
    <mergeCell ref="AJ62:AJ63"/>
    <mergeCell ref="AK62:AK63"/>
    <mergeCell ref="A72:A73"/>
    <mergeCell ref="B72:B73"/>
    <mergeCell ref="AJ72:AJ73"/>
    <mergeCell ref="AK72:AK73"/>
    <mergeCell ref="A74:A75"/>
    <mergeCell ref="B74:B75"/>
    <mergeCell ref="AJ74:AJ75"/>
    <mergeCell ref="AK74:AK75"/>
    <mergeCell ref="A68:A69"/>
    <mergeCell ref="B68:B69"/>
    <mergeCell ref="AJ68:AJ69"/>
    <mergeCell ref="AK68:AK69"/>
    <mergeCell ref="A70:A71"/>
    <mergeCell ref="B70:B71"/>
    <mergeCell ref="AJ70:AJ71"/>
    <mergeCell ref="AK70:AK71"/>
    <mergeCell ref="A80:A81"/>
    <mergeCell ref="B80:B81"/>
    <mergeCell ref="AJ80:AJ81"/>
    <mergeCell ref="AK80:AK81"/>
    <mergeCell ref="A82:A83"/>
    <mergeCell ref="B82:B83"/>
    <mergeCell ref="AJ82:AJ83"/>
    <mergeCell ref="AK82:AK83"/>
    <mergeCell ref="A76:A77"/>
    <mergeCell ref="B76:B77"/>
    <mergeCell ref="AJ76:AJ77"/>
    <mergeCell ref="AK76:AK77"/>
    <mergeCell ref="A78:A79"/>
    <mergeCell ref="B78:B79"/>
    <mergeCell ref="AJ78:AJ79"/>
    <mergeCell ref="AK78:AK79"/>
    <mergeCell ref="A88:A89"/>
    <mergeCell ref="B88:B89"/>
    <mergeCell ref="AJ88:AJ89"/>
    <mergeCell ref="AK88:AK89"/>
    <mergeCell ref="A90:A91"/>
    <mergeCell ref="B90:B91"/>
    <mergeCell ref="AJ90:AJ91"/>
    <mergeCell ref="AK90:AK91"/>
    <mergeCell ref="A84:A85"/>
    <mergeCell ref="B84:B85"/>
    <mergeCell ref="AJ84:AJ85"/>
    <mergeCell ref="AK84:AK85"/>
    <mergeCell ref="A86:A87"/>
    <mergeCell ref="B86:B87"/>
    <mergeCell ref="AJ86:AJ87"/>
    <mergeCell ref="AK86:AK87"/>
    <mergeCell ref="A96:A97"/>
    <mergeCell ref="B96:B97"/>
    <mergeCell ref="AJ96:AJ97"/>
    <mergeCell ref="AK96:AK97"/>
    <mergeCell ref="A98:A99"/>
    <mergeCell ref="B98:B99"/>
    <mergeCell ref="AJ98:AJ99"/>
    <mergeCell ref="AK98:AK99"/>
    <mergeCell ref="A92:A93"/>
    <mergeCell ref="B92:B93"/>
    <mergeCell ref="AJ92:AJ93"/>
    <mergeCell ref="AK92:AK93"/>
    <mergeCell ref="A94:A95"/>
    <mergeCell ref="B94:B95"/>
    <mergeCell ref="AJ94:AJ95"/>
    <mergeCell ref="AK94:AK95"/>
    <mergeCell ref="A104:A105"/>
    <mergeCell ref="B104:B105"/>
    <mergeCell ref="AJ104:AJ105"/>
    <mergeCell ref="AK104:AK105"/>
    <mergeCell ref="A106:A107"/>
    <mergeCell ref="B106:B107"/>
    <mergeCell ref="AJ106:AJ107"/>
    <mergeCell ref="AK106:AK107"/>
    <mergeCell ref="A100:A101"/>
    <mergeCell ref="B100:B101"/>
    <mergeCell ref="AJ100:AJ101"/>
    <mergeCell ref="AK100:AK101"/>
    <mergeCell ref="A102:A103"/>
    <mergeCell ref="B102:B103"/>
    <mergeCell ref="AJ102:AJ103"/>
    <mergeCell ref="AK102:AK103"/>
    <mergeCell ref="A112:A113"/>
    <mergeCell ref="B112:B113"/>
    <mergeCell ref="AJ112:AJ113"/>
    <mergeCell ref="AK112:AK113"/>
    <mergeCell ref="A114:A115"/>
    <mergeCell ref="B114:B115"/>
    <mergeCell ref="AJ114:AJ115"/>
    <mergeCell ref="AK114:AK115"/>
    <mergeCell ref="A108:A109"/>
    <mergeCell ref="B108:B109"/>
    <mergeCell ref="AJ108:AJ109"/>
    <mergeCell ref="AK108:AK109"/>
    <mergeCell ref="A110:A111"/>
    <mergeCell ref="B110:B111"/>
    <mergeCell ref="AJ110:AJ111"/>
    <mergeCell ref="AK110:AK111"/>
    <mergeCell ref="A120:A121"/>
    <mergeCell ref="B120:B121"/>
    <mergeCell ref="AJ120:AJ121"/>
    <mergeCell ref="AK120:AK121"/>
    <mergeCell ref="A122:A123"/>
    <mergeCell ref="B122:B123"/>
    <mergeCell ref="AJ122:AJ123"/>
    <mergeCell ref="AK122:AK123"/>
    <mergeCell ref="A116:A117"/>
    <mergeCell ref="B116:B117"/>
    <mergeCell ref="AJ116:AJ117"/>
    <mergeCell ref="AK116:AK117"/>
    <mergeCell ref="A118:A119"/>
    <mergeCell ref="B118:B119"/>
    <mergeCell ref="AJ118:AJ119"/>
    <mergeCell ref="AK118:AK119"/>
    <mergeCell ref="A128:A129"/>
    <mergeCell ref="B128:B129"/>
    <mergeCell ref="AJ128:AJ129"/>
    <mergeCell ref="AK128:AK129"/>
    <mergeCell ref="A130:A131"/>
    <mergeCell ref="B130:B131"/>
    <mergeCell ref="AJ130:AJ131"/>
    <mergeCell ref="AK130:AK131"/>
    <mergeCell ref="A124:A125"/>
    <mergeCell ref="B124:B125"/>
    <mergeCell ref="AJ124:AJ125"/>
    <mergeCell ref="AK124:AK125"/>
    <mergeCell ref="A126:A127"/>
    <mergeCell ref="B126:B127"/>
    <mergeCell ref="AJ126:AJ127"/>
    <mergeCell ref="AK126:AK127"/>
    <mergeCell ref="A136:A137"/>
    <mergeCell ref="B136:B137"/>
    <mergeCell ref="AJ136:AJ137"/>
    <mergeCell ref="AK136:AK137"/>
    <mergeCell ref="A138:A139"/>
    <mergeCell ref="B138:B139"/>
    <mergeCell ref="AJ138:AJ139"/>
    <mergeCell ref="AK138:AK139"/>
    <mergeCell ref="A132:A133"/>
    <mergeCell ref="B132:B133"/>
    <mergeCell ref="AJ132:AJ133"/>
    <mergeCell ref="AK132:AK133"/>
    <mergeCell ref="A134:A135"/>
    <mergeCell ref="B134:B135"/>
    <mergeCell ref="AJ134:AJ135"/>
    <mergeCell ref="AK134:AK135"/>
    <mergeCell ref="AK144:AK145"/>
    <mergeCell ref="A146:A147"/>
    <mergeCell ref="B146:B147"/>
    <mergeCell ref="AJ146:AJ147"/>
    <mergeCell ref="AK146:AK147"/>
    <mergeCell ref="A140:A141"/>
    <mergeCell ref="B140:B141"/>
    <mergeCell ref="AJ140:AJ141"/>
    <mergeCell ref="AK140:AK141"/>
    <mergeCell ref="A142:A143"/>
    <mergeCell ref="B142:B143"/>
    <mergeCell ref="AJ142:AJ143"/>
    <mergeCell ref="AK142:AK143"/>
    <mergeCell ref="E155:H155"/>
    <mergeCell ref="K155:L155"/>
    <mergeCell ref="P155:S155"/>
    <mergeCell ref="A158:AK172"/>
    <mergeCell ref="D35:AI35"/>
    <mergeCell ref="E152:H152"/>
    <mergeCell ref="P152:S152"/>
    <mergeCell ref="B154:C154"/>
    <mergeCell ref="E154:H154"/>
    <mergeCell ref="K154:L154"/>
    <mergeCell ref="P154:R154"/>
    <mergeCell ref="A148:A149"/>
    <mergeCell ref="B148:B149"/>
    <mergeCell ref="AJ148:AJ149"/>
    <mergeCell ref="AK148:AK149"/>
    <mergeCell ref="AG150:AJ150"/>
    <mergeCell ref="B151:C151"/>
    <mergeCell ref="E151:H151"/>
    <mergeCell ref="K151:L151"/>
    <mergeCell ref="M151:N151"/>
    <mergeCell ref="P151:R151"/>
    <mergeCell ref="A144:A145"/>
    <mergeCell ref="B144:B145"/>
    <mergeCell ref="AJ144:AJ145"/>
  </mergeCells>
  <pageMargins left="0.78740157480314965" right="0.23622047244094491" top="0.35433070866141736" bottom="0.19685039370078741" header="0" footer="0"/>
  <pageSetup paperSize="8" scale="86" fitToWidth="0" fitToHeight="0" orientation="landscape" r:id="rId1"/>
  <headerFooter alignWithMargins="0"/>
  <rowBreaks count="1" manualBreakCount="1">
    <brk id="85" max="3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Status xmlns="9d035d7d-02e5-4a00-8b62-9a556aabc7b5">ApprovedAutomatic</ApprovalStatus>
    <EditorialTags xmlns="9d035d7d-02e5-4a00-8b62-9a556aabc7b5" xsi:nil="true"/>
    <MarketSpecific xmlns="9d035d7d-02e5-4a00-8b62-9a556aabc7b5" xsi:nil="true"/>
    <TPLaunchHelpLinkType xmlns="9d035d7d-02e5-4a00-8b62-9a556aabc7b5">Template</TPLaunchHelpLinkType>
    <TPNamespace xmlns="9d035d7d-02e5-4a00-8b62-9a556aabc7b5" xsi:nil="true"/>
    <TemplateTemplateType xmlns="9d035d7d-02e5-4a00-8b62-9a556aabc7b5">Excel 2007 Default</TemplateTemplateType>
    <UANotes xmlns="9d035d7d-02e5-4a00-8b62-9a556aabc7b5" xsi:nil="true"/>
    <VoteCount xmlns="9d035d7d-02e5-4a00-8b62-9a556aabc7b5" xsi:nil="true"/>
    <HandoffToMSDN xmlns="9d035d7d-02e5-4a00-8b62-9a556aabc7b5" xsi:nil="true"/>
    <OriginAsset xmlns="9d035d7d-02e5-4a00-8b62-9a556aabc7b5" xsi:nil="true"/>
    <PublishTargets xmlns="9d035d7d-02e5-4a00-8b62-9a556aabc7b5">OfficeOnline</PublishTargets>
    <AssetType xmlns="9d035d7d-02e5-4a00-8b62-9a556aabc7b5" xsi:nil="true"/>
    <IntlLangReview xmlns="9d035d7d-02e5-4a00-8b62-9a556aabc7b5" xsi:nil="true"/>
    <NumericId xmlns="9d035d7d-02e5-4a00-8b62-9a556aabc7b5" xsi:nil="true"/>
    <OOCacheId xmlns="9d035d7d-02e5-4a00-8b62-9a556aabc7b5">1ac92a38-1961-41bd-8ac6-0c5e30cbdaf3</OOCacheId>
    <ClipArtFilename xmlns="9d035d7d-02e5-4a00-8b62-9a556aabc7b5" xsi:nil="true"/>
    <OpenTemplate xmlns="9d035d7d-02e5-4a00-8b62-9a556aabc7b5">true</OpenTemplate>
    <TPExecutable xmlns="9d035d7d-02e5-4a00-8b62-9a556aabc7b5" xsi:nil="true"/>
    <LastHandOff xmlns="9d035d7d-02e5-4a00-8b62-9a556aabc7b5" xsi:nil="true"/>
    <TPLaunchHelpLink xmlns="9d035d7d-02e5-4a00-8b62-9a556aabc7b5" xsi:nil="true"/>
    <Providers xmlns="9d035d7d-02e5-4a00-8b62-9a556aabc7b5">PN101912321</Providers>
    <TPAppVersion xmlns="9d035d7d-02e5-4a00-8b62-9a556aabc7b5" xsi:nil="true"/>
    <IsSearchable xmlns="9d035d7d-02e5-4a00-8b62-9a556aabc7b5">false</IsSearchable>
    <EditorialStatus xmlns="9d035d7d-02e5-4a00-8b62-9a556aabc7b5">Complete</EditorialStatus>
    <UALocComments xmlns="9d035d7d-02e5-4a00-8b62-9a556aabc7b5" xsi:nil="true"/>
    <CSXHash xmlns="9d035d7d-02e5-4a00-8b62-9a556aabc7b5">UQeiyhBpnJNC/GXsEpVGOilAZek+UnQsC0p6JbsAyg0=</CSXHash>
    <DirectSourceMarket xmlns="9d035d7d-02e5-4a00-8b62-9a556aabc7b5" xsi:nil="true"/>
    <DSATActionTaken xmlns="9d035d7d-02e5-4a00-8b62-9a556aabc7b5" xsi:nil="true"/>
    <PolicheckWords xmlns="9d035d7d-02e5-4a00-8b62-9a556aabc7b5" xsi:nil="true"/>
    <BugNumber xmlns="9d035d7d-02e5-4a00-8b62-9a556aabc7b5" xsi:nil="true"/>
    <Downloads xmlns="9d035d7d-02e5-4a00-8b62-9a556aabc7b5">0</Downloads>
    <ThumbnailAssetId xmlns="9d035d7d-02e5-4a00-8b62-9a556aabc7b5" xsi:nil="true"/>
    <TrustLevel xmlns="9d035d7d-02e5-4a00-8b62-9a556aabc7b5">3 Community New</TrustLevel>
    <UALocRecommendation xmlns="9d035d7d-02e5-4a00-8b62-9a556aabc7b5">Localize</UALocRecommendation>
    <TPApplication xmlns="9d035d7d-02e5-4a00-8b62-9a556aabc7b5" xsi:nil="true"/>
    <AssetId xmlns="9d035d7d-02e5-4a00-8b62-9a556aabc7b5">TP101912330</AssetId>
    <APEditor xmlns="9d035d7d-02e5-4a00-8b62-9a556aabc7b5">
      <UserInfo>
        <DisplayName/>
        <AccountId xsi:nil="true"/>
        <AccountType/>
      </UserInfo>
    </APEditor>
    <PrimaryImageGen xmlns="9d035d7d-02e5-4a00-8b62-9a556aabc7b5">true</PrimaryImageGen>
    <TPInstallLocation xmlns="9d035d7d-02e5-4a00-8b62-9a556aabc7b5" xsi:nil="true"/>
    <Manager xmlns="9d035d7d-02e5-4a00-8b62-9a556aabc7b5" xsi:nil="true"/>
    <ParentAssetId xmlns="9d035d7d-02e5-4a00-8b62-9a556aabc7b5">TC101912331</ParentAssetId>
    <SubmitterId xmlns="9d035d7d-02e5-4a00-8b62-9a556aabc7b5">S-1-10-0-3-2147393296-2998796288</SubmitterId>
    <TemplateStatus xmlns="9d035d7d-02e5-4a00-8b62-9a556aabc7b5" xsi:nil="true"/>
    <APAuthor xmlns="9d035d7d-02e5-4a00-8b62-9a556aabc7b5">
      <UserInfo>
        <DisplayName>Blu App Pool Account</DisplayName>
        <AccountId>587</AccountId>
        <AccountType/>
      </UserInfo>
    </APAuthor>
    <TPCommandLine xmlns="9d035d7d-02e5-4a00-8b62-9a556aabc7b5" xsi:nil="true"/>
    <APDescription xmlns="9d035d7d-02e5-4a00-8b62-9a556aabc7b5">Возможность заполнения наименований блюд с номерами карточек-раскладок и выходом блюда, заполнением количества продукта в граммах в числителе и при подстановке количества порций получение готового подсчета продукта в килограммах в знаменателе. Автоматический подсчет итогов.</APDescription>
    <UAProjectedTotalWords xmlns="9d035d7d-02e5-4a00-8b62-9a556aabc7b5" xsi:nil="true"/>
    <Provider xmlns="9d035d7d-02e5-4a00-8b62-9a556aabc7b5" xsi:nil="true"/>
    <ApprovalLog xmlns="9d035d7d-02e5-4a00-8b62-9a556aabc7b5" xsi:nil="true"/>
    <Component xmlns="91e8d559-4d54-460d-ba58-5d5027f88b4d" xsi:nil="true"/>
    <LastPublishResultLookup xmlns="9d035d7d-02e5-4a00-8b62-9a556aabc7b5" xsi:nil="true"/>
    <BusinessGroup xmlns="9d035d7d-02e5-4a00-8b62-9a556aabc7b5" xsi:nil="true"/>
    <PublishStatusLookup xmlns="9d035d7d-02e5-4a00-8b62-9a556aabc7b5">
      <Value>267332</Value>
      <Value>448985</Value>
    </PublishStatusLookup>
    <SourceTitle xmlns="9d035d7d-02e5-4a00-8b62-9a556aabc7b5" xsi:nil="true"/>
    <AcquiredFrom xmlns="9d035d7d-02e5-4a00-8b62-9a556aabc7b5" xsi:nil="true"/>
    <CSXSubmissionMarket xmlns="9d035d7d-02e5-4a00-8b62-9a556aabc7b5">3</CSXSubmissionMarket>
    <Markets xmlns="9d035d7d-02e5-4a00-8b62-9a556aabc7b5">
      <Value>3</Value>
    </Markets>
    <OriginalSourceMarket xmlns="9d035d7d-02e5-4a00-8b62-9a556aabc7b5" xsi:nil="true"/>
    <ArtSampleDocs xmlns="9d035d7d-02e5-4a00-8b62-9a556aabc7b5" xsi:nil="true"/>
    <ShowIn xmlns="9d035d7d-02e5-4a00-8b62-9a556aabc7b5">Show everywhere</ShowIn>
    <TPClientViewer xmlns="9d035d7d-02e5-4a00-8b62-9a556aabc7b5" xsi:nil="true"/>
    <IntlLangReviewDate xmlns="9d035d7d-02e5-4a00-8b62-9a556aabc7b5" xsi:nil="true"/>
    <TPFriendlyName xmlns="9d035d7d-02e5-4a00-8b62-9a556aabc7b5" xsi:nil="true"/>
    <AverageRating xmlns="9d035d7d-02e5-4a00-8b62-9a556aabc7b5" xsi:nil="true"/>
    <AssetStart xmlns="9d035d7d-02e5-4a00-8b62-9a556aabc7b5">2010-06-21T09:52:34+00:00</AssetStart>
    <TPComponent xmlns="9d035d7d-02e5-4a00-8b62-9a556aabc7b5" xsi:nil="true"/>
    <CrawlForDependencies xmlns="9d035d7d-02e5-4a00-8b62-9a556aabc7b5">false</CrawlForDependencies>
    <FriendlyTitle xmlns="9d035d7d-02e5-4a00-8b62-9a556aabc7b5" xsi:nil="true"/>
    <LastModifiedDateTime xmlns="9d035d7d-02e5-4a00-8b62-9a556aabc7b5" xsi:nil="true"/>
    <LegacyData xmlns="9d035d7d-02e5-4a00-8b62-9a556aabc7b5" xsi:nil="true"/>
    <Milestone xmlns="9d035d7d-02e5-4a00-8b62-9a556aabc7b5" xsi:nil="true"/>
    <TimesCloned xmlns="9d035d7d-02e5-4a00-8b62-9a556aabc7b5" xsi:nil="true"/>
    <ContentItem xmlns="9d035d7d-02e5-4a00-8b62-9a556aabc7b5" xsi:nil="true"/>
    <IsDeleted xmlns="9d035d7d-02e5-4a00-8b62-9a556aabc7b5">false</IsDeleted>
    <UACurrentWords xmlns="9d035d7d-02e5-4a00-8b62-9a556aabc7b5" xsi:nil="true"/>
    <AssetExpire xmlns="9d035d7d-02e5-4a00-8b62-9a556aabc7b5">2100-01-01T00:00:00+00:00</AssetExpire>
    <Description0 xmlns="91e8d559-4d54-460d-ba58-5d5027f88b4d" xsi:nil="true"/>
    <MachineTranslated xmlns="9d035d7d-02e5-4a00-8b62-9a556aabc7b5">false</MachineTranslated>
    <OutputCachingOn xmlns="9d035d7d-02e5-4a00-8b62-9a556aabc7b5">false</OutputCachingOn>
    <PlannedPubDate xmlns="9d035d7d-02e5-4a00-8b62-9a556aabc7b5" xsi:nil="true"/>
    <CSXUpdate xmlns="9d035d7d-02e5-4a00-8b62-9a556aabc7b5">false</CSXUpdate>
    <IntlLangReviewer xmlns="9d035d7d-02e5-4a00-8b62-9a556aabc7b5" xsi:nil="true"/>
    <IntlLocPriority xmlns="9d035d7d-02e5-4a00-8b62-9a556aabc7b5" xsi:nil="true"/>
    <CSXSubmissionDate xmlns="9d035d7d-02e5-4a00-8b62-9a556aabc7b5">2010-06-21T09:52:34+00:00</CSXSubmissionDate>
    <BlockPublish xmlns="9d035d7d-02e5-4a00-8b62-9a556aabc7b5" xsi:nil="true"/>
    <InternalTagsTaxHTField0 xmlns="9d035d7d-02e5-4a00-8b62-9a556aabc7b5">
      <Terms xmlns="http://schemas.microsoft.com/office/infopath/2007/PartnerControls"/>
    </InternalTagsTaxHTField0>
    <LocComments xmlns="9d035d7d-02e5-4a00-8b62-9a556aabc7b5" xsi:nil="true"/>
    <LocProcessedForMarketsLookup xmlns="9d035d7d-02e5-4a00-8b62-9a556aabc7b5" xsi:nil="true"/>
    <LocOverallHandbackStatusLookup xmlns="9d035d7d-02e5-4a00-8b62-9a556aabc7b5" xsi:nil="true"/>
    <LocLastLocAttemptVersionLookup xmlns="9d035d7d-02e5-4a00-8b62-9a556aabc7b5">19</LocLastLocAttemptVersionLookup>
    <LocNewPublishedVersionLookup xmlns="9d035d7d-02e5-4a00-8b62-9a556aabc7b5" xsi:nil="true"/>
    <LocProcessedForHandoffsLookup xmlns="9d035d7d-02e5-4a00-8b62-9a556aabc7b5" xsi:nil="true"/>
    <CampaignTagsTaxHTField0 xmlns="9d035d7d-02e5-4a00-8b62-9a556aabc7b5">
      <Terms xmlns="http://schemas.microsoft.com/office/infopath/2007/PartnerControls"/>
    </CampaignTagsTaxHTField0>
    <LocLastLocAttemptVersionTypeLookup xmlns="9d035d7d-02e5-4a00-8b62-9a556aabc7b5" xsi:nil="true"/>
    <LocOverallLocStatusLookup xmlns="9d035d7d-02e5-4a00-8b62-9a556aabc7b5" xsi:nil="true"/>
    <TaxCatchAll xmlns="9d035d7d-02e5-4a00-8b62-9a556aabc7b5"/>
    <LocRecommendedHandoff xmlns="9d035d7d-02e5-4a00-8b62-9a556aabc7b5" xsi:nil="true"/>
    <LocalizationTagsTaxHTField0 xmlns="9d035d7d-02e5-4a00-8b62-9a556aabc7b5">
      <Terms xmlns="http://schemas.microsoft.com/office/infopath/2007/PartnerControls"/>
    </LocalizationTagsTaxHTField0>
    <LocPublishedDependentAssetsLookup xmlns="9d035d7d-02e5-4a00-8b62-9a556aabc7b5" xsi:nil="true"/>
    <LocPublishedLinkedAssetsLookup xmlns="9d035d7d-02e5-4a00-8b62-9a556aabc7b5" xsi:nil="true"/>
    <RecommendationsModifier xmlns="9d035d7d-02e5-4a00-8b62-9a556aabc7b5" xsi:nil="true"/>
    <LocManualTestRequired xmlns="9d035d7d-02e5-4a00-8b62-9a556aabc7b5" xsi:nil="true"/>
    <ScenarioTagsTaxHTField0 xmlns="9d035d7d-02e5-4a00-8b62-9a556aabc7b5">
      <Terms xmlns="http://schemas.microsoft.com/office/infopath/2007/PartnerControls"/>
    </ScenarioTagsTaxHTField0>
    <FeatureTagsTaxHTField0 xmlns="9d035d7d-02e5-4a00-8b62-9a556aabc7b5">
      <Terms xmlns="http://schemas.microsoft.com/office/infopath/2007/PartnerControls"/>
    </FeatureTagsTaxHTField0>
    <LocOverallPreviewStatusLookup xmlns="9d035d7d-02e5-4a00-8b62-9a556aabc7b5" xsi:nil="true"/>
    <LocOverallPublishStatusLookup xmlns="9d035d7d-02e5-4a00-8b62-9a556aabc7b5" xsi:nil="true"/>
    <OriginalRelease xmlns="9d035d7d-02e5-4a00-8b62-9a556aabc7b5">14</OriginalRelease>
    <LocMarketGroupTiers2 xmlns="9d035d7d-02e5-4a00-8b62-9a556aabc7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BB2780C3CC07BD4BAA623FF9571645580400D1570604EA743043A2641365C0E91715" ma:contentTypeVersion="55" ma:contentTypeDescription="Create a new document." ma:contentTypeScope="" ma:versionID="2c496a0f341a72d7e8cbd42eb499a6d4">
  <xsd:schema xmlns:xsd="http://www.w3.org/2001/XMLSchema" xmlns:xs="http://www.w3.org/2001/XMLSchema" xmlns:p="http://schemas.microsoft.com/office/2006/metadata/properties" xmlns:ns2="9d035d7d-02e5-4a00-8b62-9a556aabc7b5" xmlns:ns3="91e8d559-4d54-460d-ba58-5d5027f88b4d" targetNamespace="http://schemas.microsoft.com/office/2006/metadata/properties" ma:root="true" ma:fieldsID="2bcea688bd265da693c2f253e50f4ab0" ns2:_="" ns3:_="">
    <xsd:import namespace="9d035d7d-02e5-4a00-8b62-9a556aabc7b5"/>
    <xsd:import namespace="91e8d559-4d54-460d-ba58-5d5027f88b4d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35d7d-02e5-4a00-8b62-9a556aabc7b5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117081-80f4-4e10-b46d-e6dc6854316c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41FC7ADF-4C62-4413-95B2-CDE72C4AD396}" ma:internalName="CSXSubmissionMarket" ma:readOnly="false" ma:showField="MarketName" ma:web="9d035d7d-02e5-4a00-8b62-9a556aabc7b5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e663266-dbf1-446f-b076-28feab654da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CD722278-12DA-4BA9-B56C-2624CA46C480}" ma:internalName="InProjectListLookup" ma:readOnly="true" ma:showField="InProjectLis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65226a81-6f17-445b-9321-8ea42e2eee04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CD722278-12DA-4BA9-B56C-2624CA46C480}" ma:internalName="LastCompleteVersionLookup" ma:readOnly="true" ma:showField="LastComplete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CD722278-12DA-4BA9-B56C-2624CA46C480}" ma:internalName="LastPreviewErrorLookup" ma:readOnly="true" ma:showField="LastPreview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CD722278-12DA-4BA9-B56C-2624CA46C480}" ma:internalName="LastPreviewResultLookup" ma:readOnly="true" ma:showField="LastPreview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CD722278-12DA-4BA9-B56C-2624CA46C480}" ma:internalName="LastPreviewAttemptDateLookup" ma:readOnly="true" ma:showField="LastPreview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CD722278-12DA-4BA9-B56C-2624CA46C480}" ma:internalName="LastPreviewedByLookup" ma:readOnly="true" ma:showField="LastPreview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CD722278-12DA-4BA9-B56C-2624CA46C480}" ma:internalName="LastPreviewTimeLookup" ma:readOnly="true" ma:showField="LastPreview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CD722278-12DA-4BA9-B56C-2624CA46C480}" ma:internalName="LastPreviewVersionLookup" ma:readOnly="true" ma:showField="LastPreview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CD722278-12DA-4BA9-B56C-2624CA46C480}" ma:internalName="LastPublishErrorLookup" ma:readOnly="true" ma:showField="LastPublishError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CD722278-12DA-4BA9-B56C-2624CA46C480}" ma:internalName="LastPublishResultLookup" ma:readOnly="true" ma:showField="LastPublishResult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CD722278-12DA-4BA9-B56C-2624CA46C480}" ma:internalName="LastPublishAttemptDateLookup" ma:readOnly="true" ma:showField="LastPublishAttemptDat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CD722278-12DA-4BA9-B56C-2624CA46C480}" ma:internalName="LastPublishedByLookup" ma:readOnly="true" ma:showField="LastPublishedBy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CD722278-12DA-4BA9-B56C-2624CA46C480}" ma:internalName="LastPublishTimeLookup" ma:readOnly="true" ma:showField="LastPublishTi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CD722278-12DA-4BA9-B56C-2624CA46C480}" ma:internalName="LastPublishVersionLookup" ma:readOnly="true" ma:showField="LastPublishVersion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116CC8E-FCD3-4331-849C-1BF4DB8052AE}" ma:internalName="LocLastLocAttemptVersionLookup" ma:readOnly="false" ma:showField="LastLocAttemptVersion" ma:web="9d035d7d-02e5-4a00-8b62-9a556aabc7b5">
      <xsd:simpleType>
        <xsd:restriction base="dms:Lookup"/>
      </xsd:simpleType>
    </xsd:element>
    <xsd:element name="LocLastLocAttemptVersionTypeLookup" ma:index="72" nillable="true" ma:displayName="Loc Last Loc Attempt Version Type" ma:default="" ma:list="{B116CC8E-FCD3-4331-849C-1BF4DB8052AE}" ma:internalName="LocLastLocAttemptVersionTypeLookup" ma:readOnly="true" ma:showField="LastLocAttemptVersionType" ma:web="9d035d7d-02e5-4a00-8b62-9a556aabc7b5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116CC8E-FCD3-4331-849C-1BF4DB8052AE}" ma:internalName="LocNewPublishedVersionLookup" ma:readOnly="true" ma:showField="NewPublishedVersion" ma:web="9d035d7d-02e5-4a00-8b62-9a556aabc7b5">
      <xsd:simpleType>
        <xsd:restriction base="dms:Lookup"/>
      </xsd:simpleType>
    </xsd:element>
    <xsd:element name="LocOverallHandbackStatusLookup" ma:index="76" nillable="true" ma:displayName="Loc Overall Handback Status" ma:default="" ma:list="{B116CC8E-FCD3-4331-849C-1BF4DB8052AE}" ma:internalName="LocOverallHandbackStatusLookup" ma:readOnly="true" ma:showField="OverallHandbackStatus" ma:web="9d035d7d-02e5-4a00-8b62-9a556aabc7b5">
      <xsd:simpleType>
        <xsd:restriction base="dms:Lookup"/>
      </xsd:simpleType>
    </xsd:element>
    <xsd:element name="LocOverallLocStatusLookup" ma:index="77" nillable="true" ma:displayName="Loc Overall Localize Status" ma:default="" ma:list="{B116CC8E-FCD3-4331-849C-1BF4DB8052AE}" ma:internalName="LocOverallLocStatusLookup" ma:readOnly="true" ma:showField="OverallLocStatus" ma:web="9d035d7d-02e5-4a00-8b62-9a556aabc7b5">
      <xsd:simpleType>
        <xsd:restriction base="dms:Lookup"/>
      </xsd:simpleType>
    </xsd:element>
    <xsd:element name="LocOverallPreviewStatusLookup" ma:index="78" nillable="true" ma:displayName="Loc Overall Preview Status" ma:default="" ma:list="{B116CC8E-FCD3-4331-849C-1BF4DB8052AE}" ma:internalName="LocOverallPreviewStatusLookup" ma:readOnly="true" ma:showField="OverallPreviewStatus" ma:web="9d035d7d-02e5-4a00-8b62-9a556aabc7b5">
      <xsd:simpleType>
        <xsd:restriction base="dms:Lookup"/>
      </xsd:simpleType>
    </xsd:element>
    <xsd:element name="LocOverallPublishStatusLookup" ma:index="79" nillable="true" ma:displayName="Loc Overall Publish Status" ma:default="" ma:list="{B116CC8E-FCD3-4331-849C-1BF4DB8052AE}" ma:internalName="LocOverallPublishStatusLookup" ma:readOnly="true" ma:showField="OverallPublishStatus" ma:web="9d035d7d-02e5-4a00-8b62-9a556aabc7b5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116CC8E-FCD3-4331-849C-1BF4DB8052AE}" ma:internalName="LocProcessedForHandoffsLookup" ma:readOnly="true" ma:showField="ProcessedForHandoffs" ma:web="9d035d7d-02e5-4a00-8b62-9a556aabc7b5">
      <xsd:simpleType>
        <xsd:restriction base="dms:Lookup"/>
      </xsd:simpleType>
    </xsd:element>
    <xsd:element name="LocProcessedForMarketsLookup" ma:index="82" nillable="true" ma:displayName="Loc Processed For Markets" ma:default="" ma:list="{B116CC8E-FCD3-4331-849C-1BF4DB8052AE}" ma:internalName="LocProcessedForMarketsLookup" ma:readOnly="true" ma:showField="ProcessedForMarkets" ma:web="9d035d7d-02e5-4a00-8b62-9a556aabc7b5">
      <xsd:simpleType>
        <xsd:restriction base="dms:Lookup"/>
      </xsd:simpleType>
    </xsd:element>
    <xsd:element name="LocPublishedDependentAssetsLookup" ma:index="83" nillable="true" ma:displayName="Loc Published Dependent Assets" ma:default="" ma:list="{B116CC8E-FCD3-4331-849C-1BF4DB8052AE}" ma:internalName="LocPublishedDependentAssetsLookup" ma:readOnly="true" ma:showField="PublishedDependentAssets" ma:web="9d035d7d-02e5-4a00-8b62-9a556aabc7b5">
      <xsd:simpleType>
        <xsd:restriction base="dms:Lookup"/>
      </xsd:simpleType>
    </xsd:element>
    <xsd:element name="LocPublishedLinkedAssetsLookup" ma:index="84" nillable="true" ma:displayName="Loc Published Linked Assets" ma:default="" ma:list="{B116CC8E-FCD3-4331-849C-1BF4DB8052AE}" ma:internalName="LocPublishedLinkedAssetsLookup" ma:readOnly="true" ma:showField="PublishedLinkedAssets" ma:web="9d035d7d-02e5-4a00-8b62-9a556aabc7b5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c95181ba-569f-436f-adb3-78c3831fea54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41FC7ADF-4C62-4413-95B2-CDE72C4AD396}" ma:internalName="Markets" ma:readOnly="false" ma:showField="MarketName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CD722278-12DA-4BA9-B56C-2624CA46C480}" ma:internalName="NumOfRatingsLookup" ma:readOnly="true" ma:showField="NumOfRating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CD722278-12DA-4BA9-B56C-2624CA46C480}" ma:internalName="PublishStatusLookup" ma:readOnly="false" ma:showField="PublishStatus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a34c0026-7bf6-479c-b6e7-24710140ce31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0ef119a3-9350-4d50-81f0-e824a5745f43}" ma:internalName="TaxCatchAll" ma:showField="CatchAllData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0ef119a3-9350-4d50-81f0-e824a5745f43}" ma:internalName="TaxCatchAllLabel" ma:readOnly="true" ma:showField="CatchAllDataLabel" ma:web="9d035d7d-02e5-4a00-8b62-9a556aabc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8d559-4d54-460d-ba58-5d5027f88b4d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B1E1D69-4FCF-4BFC-8DF5-DB7C88F24CEC}">
  <ds:schemaRefs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91e8d559-4d54-460d-ba58-5d5027f88b4d"/>
    <ds:schemaRef ds:uri="9d035d7d-02e5-4a00-8b62-9a556aabc7b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243CD58-0881-4889-88AB-829789BEF7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35d7d-02e5-4a00-8b62-9a556aabc7b5"/>
    <ds:schemaRef ds:uri="91e8d559-4d54-460d-ba58-5d5027f88b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76EAC3-8DCB-44AA-9D73-E020295D49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меню сады</vt:lpstr>
      <vt:lpstr>меню школы</vt:lpstr>
      <vt:lpstr>'меню сады'!Заголовки_для_печати</vt:lpstr>
      <vt:lpstr>'меню школы'!Заголовки_для_печати</vt:lpstr>
      <vt:lpstr>'меню сады'!Область_печати</vt:lpstr>
      <vt:lpstr>'меню школы'!Область_печати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410-Putanie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МБОУ  Школа №40</cp:lastModifiedBy>
  <cp:lastPrinted>2023-02-01T11:49:23Z</cp:lastPrinted>
  <dcterms:created xsi:type="dcterms:W3CDTF">2004-06-16T07:44:42Z</dcterms:created>
  <dcterms:modified xsi:type="dcterms:W3CDTF">2025-05-21T13:10:27Z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</Properties>
</file>